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6" i="4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<sst xmlns="http://schemas.openxmlformats.org/spreadsheetml/2006/main" count="539" uniqueCount="440">
  <si>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</si>
  <si>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</si>
  <si>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</si>
  <si>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</si>
  <si>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</si>
  <si>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</si>
  <si>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</si>
  <si>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</si>
  <si>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</si>
  <si>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</si>
  <si>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</si>
  <si>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</si>
  <si>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</si>
  <si>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</si>
  <si>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</si>
  <si>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</si>
  <si>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</si>
  <si>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</si>
  <si>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</si>
  <si>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</si>
  <si>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</si>
  <si>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</si>
  <si>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</si>
  <si>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</si>
  <si>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</si>
  <si>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</si>
  <si>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</si>
  <si>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</si>
  <si>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</si>
  <si>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</si>
  <si>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</si>
  <si>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</si>
  <si>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</si>
  <si>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</si>
  <si>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</si>
  <si>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</si>
  <si>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</si>
  <si>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</si>
  <si>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</si>
  <si>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</si>
  <si>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</si>
  <si>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</si>
  <si>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</si>
  <si>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</si>
  <si>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</si>
  <si>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</si>
  <si>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</si>
  <si>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</si>
  <si>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</si>
  <si>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</si>
  <si>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</si>
  <si>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</si>
  <si>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</si>
  <si>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</si>
  <si>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</si>
  <si>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</si>
  <si>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</si>
  <si>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</si>
  <si>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</si>
  <si>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</si>
  <si>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</si>
  <si>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</si>
  <si>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</si>
  <si>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</si>
  <si>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</si>
  <si>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</si>
  <si>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</si>
  <si>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</si>
  <si>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</si>
  <si>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</si>
  <si>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</si>
  <si>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</si>
  <si>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</si>
  <si>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</si>
  <si>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</si>
  <si>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</si>
  <si>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</si>
  <si>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</si>
  <si>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</si>
  <si>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</si>
  <si>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</si>
  <si>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</si>
  <si>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</si>
  <si>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</si>
  <si>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</si>
  <si>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</si>
  <si>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</si>
  <si>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</si>
  <si>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</si>
  <si>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</si>
  <si>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</si>
  <si>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</si>
  <si>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</si>
  <si>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</si>
  <si>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</si>
  <si>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</si>
  <si>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</si>
  <si>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</si>
  <si>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</si>
  <si>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</si>
  <si>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</si>
  <si>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</si>
  <si>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</si>
  <si>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</si>
  <si>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</si>
  <si>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</si>
  <si>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</si>
  <si>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</si>
  <si>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</si>
  <si>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</si>
  <si>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</si>
  <si>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</si>
  <si>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</si>
  <si>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</si>
  <si>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</si>
  <si>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</si>
  <si>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</si>
  <si>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</si>
  <si>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</si>
  <si>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</si>
  <si>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</si>
  <si>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</si>
  <si>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</si>
  <si>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</si>
  <si>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</si>
  <si>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</si>
  <si>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</si>
  <si>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</si>
  <si>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</si>
  <si>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</si>
  <si>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</si>
  <si>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</si>
  <si>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</si>
  <si>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</si>
  <si>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</si>
  <si>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</si>
  <si>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</si>
  <si>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</si>
  <si>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</si>
  <si>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</si>
  <si>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</si>
  <si>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</si>
  <si>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</si>
  <si>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</si>
  <si>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</si>
  <si>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</si>
  <si>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</si>
  <si>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</si>
  <si>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</si>
  <si>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</si>
  <si>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</si>
  <si>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</si>
  <si>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</si>
  <si>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</si>
  <si>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</si>
  <si>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</si>
  <si>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</si>
  <si>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</si>
  <si>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</si>
  <si>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</si>
  <si>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</si>
  <si>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</si>
  <si>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</si>
  <si>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</si>
  <si>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</si>
  <si>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Karlovarský</t>
  </si>
  <si>
    <t>Aš</t>
  </si>
  <si>
    <t>Městský úřad Aš</t>
  </si>
  <si>
    <t>Kamenná</t>
  </si>
  <si>
    <t>473/52</t>
  </si>
  <si>
    <t>Aš 1</t>
  </si>
  <si>
    <t>5nubqy8</t>
  </si>
  <si>
    <t>podatelna@muas.cz</t>
  </si>
  <si>
    <t>Stavební úřad a úřad územního plánování</t>
  </si>
  <si>
    <t>Ing.</t>
  </si>
  <si>
    <t>Pavel</t>
  </si>
  <si>
    <t>Grisník</t>
  </si>
  <si>
    <t>grisnik.pavel@muas.cz</t>
  </si>
  <si>
    <t>Odbor výstavby a životního prostředí</t>
  </si>
  <si>
    <t>náměstí Míru</t>
  </si>
  <si>
    <t>Stavební úřad</t>
  </si>
  <si>
    <t>-</t>
  </si>
  <si>
    <t>Dana</t>
  </si>
  <si>
    <t>Masarykovo náměstí</t>
  </si>
  <si>
    <t>Iva</t>
  </si>
  <si>
    <t>Martin</t>
  </si>
  <si>
    <t>Odbor výstavby</t>
  </si>
  <si>
    <t>Bc.</t>
  </si>
  <si>
    <t>Petr</t>
  </si>
  <si>
    <t>DiS.</t>
  </si>
  <si>
    <t>Hana</t>
  </si>
  <si>
    <t>Komenského</t>
  </si>
  <si>
    <t>Jiří</t>
  </si>
  <si>
    <t>Anna</t>
  </si>
  <si>
    <t>Bochov</t>
  </si>
  <si>
    <t>Městský úřad Bochov</t>
  </si>
  <si>
    <t>hhxbfgd</t>
  </si>
  <si>
    <t>podatelna@mesto-bochov.cz</t>
  </si>
  <si>
    <t>Jarmila</t>
  </si>
  <si>
    <t>Rožánková</t>
  </si>
  <si>
    <t>rozankova@mesto-bochov.cz</t>
  </si>
  <si>
    <t>Roman</t>
  </si>
  <si>
    <t>náměstí Republiky</t>
  </si>
  <si>
    <t>Jaroslav</t>
  </si>
  <si>
    <t>Mgr.</t>
  </si>
  <si>
    <t>Odbor stavební</t>
  </si>
  <si>
    <t>Jana</t>
  </si>
  <si>
    <t>Nádražní</t>
  </si>
  <si>
    <t>Vít</t>
  </si>
  <si>
    <t>Ludmila</t>
  </si>
  <si>
    <t>Dvořáková</t>
  </si>
  <si>
    <t>Odbor stavební a územního plánování</t>
  </si>
  <si>
    <t>Ruská</t>
  </si>
  <si>
    <t>Františkovy Lázně</t>
  </si>
  <si>
    <t>Městský úřad Františkovy Lázně</t>
  </si>
  <si>
    <t>208/5</t>
  </si>
  <si>
    <t>4sqbzzr</t>
  </si>
  <si>
    <t>podatelna@mufrlazne.cz</t>
  </si>
  <si>
    <t>Odbor stavební a životního prostředí</t>
  </si>
  <si>
    <t>Macko</t>
  </si>
  <si>
    <t>macko.roman@mufrlazne.cz</t>
  </si>
  <si>
    <t>odbor provádí životní prstředí, silniční hospodářství</t>
  </si>
  <si>
    <t>Odbor stavebního úřadu a životního prostředí</t>
  </si>
  <si>
    <t>Božena</t>
  </si>
  <si>
    <t>Horní Slavkov</t>
  </si>
  <si>
    <t>Městský úřad Horní Slavkov</t>
  </si>
  <si>
    <t>Dlouhá</t>
  </si>
  <si>
    <t>634/12</t>
  </si>
  <si>
    <t>pm6bqn3</t>
  </si>
  <si>
    <t>podatelna@muhslavkov.cz</t>
  </si>
  <si>
    <t>Gregorová</t>
  </si>
  <si>
    <t>hana.gregorova@muhslavkov.cz</t>
  </si>
  <si>
    <t>vydávání rozhodnutí jako silniční správní úřad dle zákona č. 13/1997 Sb., o pozemních komunikacích; přidělování č.p. dle zákona č. 128/2000 Sb., o obcích (obecní zřízení); vydávání rozhodnutí dle zákona ČNR č. 114/1992 Sb.; zaměstnávání a kontrola občanů, kteří vykonávají veřejnou službu, veřejně prospěšné práce a obecně prospěšné práce; umístění toulavých zvířat v útulku; plánování výsadby a obnovy zeleně ve městě; kontrolní činnost na dodržování právních předpisů města v oblasti životního prostředí a odpadů</t>
  </si>
  <si>
    <t>celý rok jsme pracovali v oslabení (2 pracovnice), nedalo se vše zvládat</t>
  </si>
  <si>
    <t>zjednodušení stavebního zákona a navýšení odboru o 1 pracovníka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</si>
  <si>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</si>
  <si>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</si>
  <si>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</si>
  <si>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</si>
  <si>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</si>
  <si>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</si>
  <si>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Mašek</t>
  </si>
  <si>
    <t>masek@cheb.cz</t>
  </si>
  <si>
    <t>Šinka</t>
  </si>
  <si>
    <t>sinka@cheb.cz</t>
  </si>
  <si>
    <t>silniční stavební úřad 15 %</t>
  </si>
  <si>
    <t>obrovský nárůst řešených případů, zejména ISUI (RUIAN)</t>
  </si>
  <si>
    <t>dotazy formou mailu</t>
  </si>
  <si>
    <t>Chodov</t>
  </si>
  <si>
    <t>Městský úřad Chodov</t>
  </si>
  <si>
    <t>8rfbnzc</t>
  </si>
  <si>
    <t>podatelna@mestochodov.cz</t>
  </si>
  <si>
    <t>Čepelák</t>
  </si>
  <si>
    <t>cepelak@mestochodov.cz</t>
  </si>
  <si>
    <t>dle zákona č. 13/1997 Sb. o pozemních komunikacích (státní správu na místních komunikacích, cca. 10 - 15% z celkového pracovního času úředníka)</t>
  </si>
  <si>
    <t>Dobrá spolupráce mezi jednotlivými odbory i vedením úřadu</t>
  </si>
  <si>
    <t>Jiřina</t>
  </si>
  <si>
    <t>Pospíšil</t>
  </si>
  <si>
    <t>Jáchymov</t>
  </si>
  <si>
    <t>Městský úřad Jáchymov</t>
  </si>
  <si>
    <t>3m5b7tw</t>
  </si>
  <si>
    <t>podatelna@mestojachymov.cz</t>
  </si>
  <si>
    <t>odbor stavební úřad</t>
  </si>
  <si>
    <t>Lýdia</t>
  </si>
  <si>
    <t>Krejčová</t>
  </si>
  <si>
    <t>krejcova@mestojachymov.cz</t>
  </si>
  <si>
    <t>Punčochářová</t>
  </si>
  <si>
    <t>puncocharova@mestojachymov.cz</t>
  </si>
  <si>
    <t>Jedná se o přidělování čísel popisných a evidenčních objektů dle zásad schválených Radou města Jáchymov a vedení jejich evidence.</t>
  </si>
  <si>
    <t>není speciální program pro výkon SÚ</t>
  </si>
  <si>
    <t>Karlovy Vary</t>
  </si>
  <si>
    <t>Magistrát města Karlovy Vary</t>
  </si>
  <si>
    <t>U Spořitelny</t>
  </si>
  <si>
    <t>538/2</t>
  </si>
  <si>
    <t>Karlovy Vary 5</t>
  </si>
  <si>
    <t>a89bwi8</t>
  </si>
  <si>
    <t>posta@mmkv.cz</t>
  </si>
  <si>
    <t>Úřad územního plánování a stavební úřad</t>
  </si>
  <si>
    <t>Heliksová</t>
  </si>
  <si>
    <t>i.heliksova@mmkv.cz</t>
  </si>
  <si>
    <t>vodopravní úřad, stavební úřad dopravní, úřad územního plánování</t>
  </si>
  <si>
    <t>špatně fungující počítačová síť, úředníci nemají počítače ani notebooky, ale terminály, málo peněz na školení</t>
  </si>
  <si>
    <t>osamostatnit se od samosprávy</t>
  </si>
  <si>
    <t>Odbor Stavební úřad</t>
  </si>
  <si>
    <t>Marta</t>
  </si>
  <si>
    <t>Šárka</t>
  </si>
  <si>
    <t>Velké náměstí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</si>
  <si>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</si>
  <si>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</si>
  <si>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</si>
  <si>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</si>
  <si>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</si>
  <si>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</si>
  <si>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</si>
  <si>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</si>
  <si>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</si>
  <si>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bez připomínek a požadavků</t>
  </si>
  <si>
    <t>bez požadavků</t>
  </si>
  <si>
    <t>aktuální informace k dotazům na stránkách MMR</t>
  </si>
  <si>
    <t>František</t>
  </si>
  <si>
    <t>Rostislav</t>
  </si>
  <si>
    <t>Kynšperk nad Ohří</t>
  </si>
  <si>
    <t>Městský úřad Kynšperk nad Ohří</t>
  </si>
  <si>
    <t>Jana A. Komenského</t>
  </si>
  <si>
    <t>221/13</t>
  </si>
  <si>
    <t>ca8by3x</t>
  </si>
  <si>
    <t>podatelna@kynsperk.cz</t>
  </si>
  <si>
    <t>Odbor výstavby, územního plánování a dopravy</t>
  </si>
  <si>
    <t>Všetečková</t>
  </si>
  <si>
    <t>vseteckova@kynsperk.cz</t>
  </si>
  <si>
    <t>pořizovatel podle § 6 odst. 2 zákona 183/2006 Sb. - silniční správní úřad pro místní komunikace a veřejně přístupné účelové komunikace podle § 40 odst. 5 písm. c) zákona č. 13/1997 Sb. - správní poplatky podle § 5, 7 zákona č. 634/2004 Sb. - statistické zjišťování podle zákona č.89/1995 Sb. - zákon o obcích č. 128/1990 Sb., podel § 31 rozhoduje o druhu domovního čísla v návaznosti na § 121 odst. 2 stavebního zákona a zda vůbec stavba nějaké číslo poese, obec si již potom přidělí jen pořadové číslo - spisová služba podle zákona č. - podněty, stížnosti, petice - informace - základní registry - RÚIAN (ISÚI) - základní registry - RPP</t>
  </si>
  <si>
    <t>minimalizovat možné zásahy samosprávy do výkonu státní správy, převádění povinností rozhodování z orgánu obce na stavební úřad (např. stanovení druhu domovního čísla a zda stavba vůbec ponese nějaké domovní číslo, protože je toto ve stavebním zákoně!);</t>
  </si>
  <si>
    <t>Kyselka</t>
  </si>
  <si>
    <t>Obecní úřad Kyselka</t>
  </si>
  <si>
    <t>Radošov</t>
  </si>
  <si>
    <t>69xbc9p</t>
  </si>
  <si>
    <t>stavebni@obeckyselka.cz</t>
  </si>
  <si>
    <t>Míšková</t>
  </si>
  <si>
    <t>poskytování programů zdarma nebo za zvýhodněné ceny</t>
  </si>
  <si>
    <t>Lázně Kynžvart</t>
  </si>
  <si>
    <t>Městský úřad Lázně Kynžvart</t>
  </si>
  <si>
    <t>Náměstí Republiky</t>
  </si>
  <si>
    <t>9qybc7s</t>
  </si>
  <si>
    <t>vystavba@laznekynzvart.cz</t>
  </si>
  <si>
    <t>Žalák</t>
  </si>
  <si>
    <t>354673814, 354691236</t>
  </si>
  <si>
    <t>není dostatečné programové vybavení</t>
  </si>
  <si>
    <t>úplné odloučení od samosprávy</t>
  </si>
  <si>
    <t>Loket</t>
  </si>
  <si>
    <t>Městský úřad Loket</t>
  </si>
  <si>
    <t>T. G. Masaryka</t>
  </si>
  <si>
    <t>1/69</t>
  </si>
  <si>
    <t>u2mbuyt</t>
  </si>
  <si>
    <t>epodatelna@loket.cz</t>
  </si>
  <si>
    <t>Kálalová</t>
  </si>
  <si>
    <t>m.kalalova@loket.cz</t>
  </si>
  <si>
    <t>Konverze dokumentů z moci úřední pro výkon své působnosti § 23 odst. 2 zák. č. 300/2008 Sb., o elektronických úkonech a autorizované konverzi dokumentů. „Stavařinou“ se zabývají 3 pracovníci - odbor pořizuje i územně plánovací dokumentaci a územní studie pro město Loket, a také je pověřen přidělováním čísel popisných a evidenčních v k.ú. Loket. Čtvrtá pracovnice odboru se zabývá stavařinou pouze na cca 5-10 procent - tedy ve volné kapacitě prac. doby, neboť jako hlavní činnost vykonává hlavně (má 4 různé ZOZ): oblast státní správy - na úseku ochrany přírody a krajiny v rozsahu zákona č. 114/1992 Sb., o ochraně přírody a krajiny, na úseku dopravy na místních komunikacích v rozsahu zákona č. 13/1997 Sb., o pozemních komunikacích - působnost silničního správního úřadu ve věcech místních komunikací, na úseku ochrany ZPF v rozsahu zákona č. 334/1992 Sb., o ochraně ZPF, na úseku ochrany ovzduší v rozsahu zákona č. č. 201/2012 Sb., o ovzduší, na úseku odpadového hospodářství v rozsahu zákona č. 185/2001 Sb., o odpadech, na úseku rybářství v rozsahu zákona č. 99/2004 Sb., o rybářství, na úseku rostlinolékařské péče v rozsahu zákona č. 326/2004 Sb., o rostlinolékařské péči, na úseku ochrany zvířat v rozsahu zákona č. 246/92 Sb., na ochranu zvířat proti týrání; dále v samostatné působnosti obce zpracovává a aktualizuje Povodňový plán obce a Plán odpadového hospodářství, uzavírá smluvní vztahy s fyzickými osobami, právnickými osobami a podnikajícími fyzickými osobami, které se zapojí do systému nakládání s komunálním odpadem města - vede úplnou evidenci a zprostředkovává veškeré změny se smluvními partnery, vede evidence o produkci a finančních nákladech na odpadové hospodářství, zpracovává roční hlášení o produkci a nakládání s komunálním odpadem (ISPOP - integrovaný systém plnění ohlašovacích povinností), čtvrtletní a roční dotazník o nakládání s komunálním odpadem (pro EKO-KOM a.s.) a roční výkaz o odpadech pro ČSÚ, zpracovává podklady pro organizační zabezpečení návazností se smluvními partnery zajišťujícími pro město systém nakládání s komunálním odpadem, podílí se na vyhledávání závadových stavů veřejných prostranství a černých (nepovolených) skládek na území obce Loket a na řešení jejich odstraňování, spolupracuje při zajištění odchytu zatoulaných psů a při jejich umístění do útulků, vede evidenci odchycených a nalezených zvířat na území města Loket, zajišťuje zveřejňování jejich nálezů na úřední desce. Vybírá správní poplatky za úkony související s činností odboru. Na odboru tedy agendu stavebního úřadu (včetně pořizování ÚPD) vykonává cca 3,1 pracovníků ze 4.</t>
  </si>
  <si>
    <t>drobné nedostatky ve funkčnosti SW vybavení stav. úřadu</t>
  </si>
  <si>
    <t>Tím, že nebyl včas novelizován zákon o správních poplatcích, byly obce připraveny za dobu 6 let o dost velký příjem. Poplatky se prakticky nezměnily min. 18 let, a posledních 6 let dělaly stav. úřady polovinu „výstupů“ pro občany „zadarmo“. Na zaměstnance, kteří na obcích vykonávají přenesenou působnost, je pak nezřídka nahlíženo „na ty musíme doplácet“ a pro obec se stávají téměř nadbytečnými.. Stát by měl obcím na výkon státní správy poskytovat adekvátní náhradu (nikoliv příspěvek).</t>
  </si>
  <si>
    <t>Akreditovaná školení-semináře na půdě krajského úřadu, se školiteli na úrovni Benešova. Na jednodenní školení od různých agentur, která stojí cca 2-3 tis./1 osoba za 4 hod. školení!!! a musíme na ně jet min. do Prahy, z časových a fin. důvodů nejezdíme. Na letošní 1. pololetí jsme zatím nenašli žádný vícedenní seminář v Benešově, dokonce se proslýchá, že by toto středisko mělo být zrušeno.</t>
  </si>
  <si>
    <t>Celodenní porady pracovníků SÚ na KÚ - aspoň 3-4x ročně, kde bude časový prostor i na výměnu zkušeností mezi pracovníky jednotl. SÚ a diskusi s nadřízenými!!</t>
  </si>
  <si>
    <t>Luby</t>
  </si>
  <si>
    <t>Městský úřad Luby</t>
  </si>
  <si>
    <t>nám. 5. května</t>
  </si>
  <si>
    <t>wvebcww</t>
  </si>
  <si>
    <t>podatelna@mestoluby.cz</t>
  </si>
  <si>
    <t>Edith</t>
  </si>
  <si>
    <t>tajemnik@mestoluby.cz</t>
  </si>
  <si>
    <t>Vrba</t>
  </si>
  <si>
    <t>stavebni@mestoluby.cz</t>
  </si>
  <si>
    <t>dle zákona 13/1990Sb., o pozemních komunikacích, dle zákona č. 114/1992 Sb., o ochraně přírody a krajiny</t>
  </si>
  <si>
    <t>Mariánské Lázně</t>
  </si>
  <si>
    <t>Městský úřad Mariánské Lázně</t>
  </si>
  <si>
    <t>Mariánské Lázně 1</t>
  </si>
  <si>
    <t>bprbqms</t>
  </si>
  <si>
    <t>epodatelna@marianskelazne.cz</t>
  </si>
  <si>
    <t>Huml</t>
  </si>
  <si>
    <t>petr.huml@marianskelazne.cz</t>
  </si>
  <si>
    <t>Památkovou péči, silniční správní úřad, Stavební 65% Silniční 25% Památková péče 10%</t>
  </si>
  <si>
    <t>Nejdek</t>
  </si>
  <si>
    <t>Městský úřad Nejdek</t>
  </si>
  <si>
    <t>náměstí Karla IV.</t>
  </si>
  <si>
    <t>b56bu3f</t>
  </si>
  <si>
    <t>meu@nejdek.cz</t>
  </si>
  <si>
    <t>Kočanová</t>
  </si>
  <si>
    <t>s.kocanova@nejdek.cz</t>
  </si>
  <si>
    <t>Satýnek</t>
  </si>
  <si>
    <t>p.satynek@nejdek.cz</t>
  </si>
  <si>
    <t>silniční správní úřad dle zákona č. 13/1997 Sb. o pozemních komunikacích</t>
  </si>
  <si>
    <t>relativní klid na práci, umožnění navštěvování seminářů, není snaha zasahovat vedením města do vykonávání přenesené působnosti</t>
  </si>
  <si>
    <t>Nová Role</t>
  </si>
  <si>
    <t>Městský úřad Nová Role</t>
  </si>
  <si>
    <t>Chodovská</t>
  </si>
  <si>
    <t>236/6</t>
  </si>
  <si>
    <t>y24bcev</t>
  </si>
  <si>
    <t>epodatelna@novarole.cz.</t>
  </si>
  <si>
    <t>Odbor životního prostředí a výstavby</t>
  </si>
  <si>
    <t>Kohoutová</t>
  </si>
  <si>
    <t>janakohoutova@novarole.cz</t>
  </si>
  <si>
    <t>Kaufmannová</t>
  </si>
  <si>
    <t>jirinakaufmannova@novarole.cz</t>
  </si>
  <si>
    <t>Silniční správní úřad podle § 40 odst. 4 písm. c) zákona č. 13/1997 Sb.</t>
  </si>
  <si>
    <t>Možnost vyřízení správních rozhodnutí v místě příslušného stavebního úřadu</t>
  </si>
  <si>
    <t>Zlepšení programového vybavení a přístupu k informacím, normám a zákonům</t>
  </si>
  <si>
    <t>Ostrov</t>
  </si>
  <si>
    <t>Městský úřad Ostrov</t>
  </si>
  <si>
    <t>Klínovecká</t>
  </si>
  <si>
    <t>Ostrov nad Ohří</t>
  </si>
  <si>
    <t>d5zbgz2</t>
  </si>
  <si>
    <t>podatelna@ostrov.cz</t>
  </si>
  <si>
    <t>ppospisil@ostrov.cz</t>
  </si>
  <si>
    <t>Přidělování čísel evidenčních</t>
  </si>
  <si>
    <t>Metodika na webových stránkách ministrstva</t>
  </si>
  <si>
    <t>Pernink</t>
  </si>
  <si>
    <t>Obecní úřad Pernink</t>
  </si>
  <si>
    <t>aadfta</t>
  </si>
  <si>
    <t>podatelna@pernink.eu</t>
  </si>
  <si>
    <t>Marian</t>
  </si>
  <si>
    <t>Panak</t>
  </si>
  <si>
    <t>stavebni@pernink.eu</t>
  </si>
  <si>
    <t>chybí kvalitní hardware a software</t>
  </si>
  <si>
    <t>vybavit SÚ vyhovujícím hardware a software celostátně a jednotně</t>
  </si>
  <si>
    <t>uvítal bych pravidelné porady SÚ pořádané krajským úřadem</t>
  </si>
  <si>
    <t>Sokolov</t>
  </si>
  <si>
    <t>Městský úřad Sokolov</t>
  </si>
  <si>
    <t>Rokycanova</t>
  </si>
  <si>
    <t>6xmbrxu</t>
  </si>
  <si>
    <t>epodatelna@mu-sokolov.cz</t>
  </si>
  <si>
    <t>Šviráková</t>
  </si>
  <si>
    <t>ludmila.svirakova@mu-sokolov.cz</t>
  </si>
  <si>
    <t>ludmila.svirakova@u-sokolov.cz</t>
  </si>
  <si>
    <t>speciální stavební úřad, 13/1997 Sb.,1referentka; státní památková péče, 20/1987 Sb., 2 referentky; úřad územního plánování, 183/2006 Sb., 5 referentů; přidělování č. p., 128/2000 Sb.</t>
  </si>
  <si>
    <t>problémy s počítačovým vybavením a s funkčností programů</t>
  </si>
  <si>
    <t>pružnější komunikace správce sítě MěÚ se správci a programátory používaných programů</t>
  </si>
  <si>
    <t>zajištění akreditovaných školení na KÚ (za nepřehnanou částku)!</t>
  </si>
  <si>
    <t>kvalitní stavební zákon, ke kterému by nebylo nutné zpracování metodiky; celodenní porady pracovníků SÚ na KÚ - aspoň 4 x ročně, kde bude časový prostor i na výměnu zkušeností mezi pracovníky jednotlivých SÚ a diskuse s nadřízeným orgánem</t>
  </si>
  <si>
    <t>Teplá</t>
  </si>
  <si>
    <t>Městský úřad Teplá</t>
  </si>
  <si>
    <t>gpdb7mi</t>
  </si>
  <si>
    <t>epodatelna@tepla.cz</t>
  </si>
  <si>
    <t>Dinga</t>
  </si>
  <si>
    <t>stavebni.urad@tepla.cz</t>
  </si>
  <si>
    <t>181/69, Ochrana přírody a krajiny (povolení kácení stromů)</t>
  </si>
  <si>
    <t>programové vybavení, metodická pomoc kraje</t>
  </si>
  <si>
    <t>Toužim</t>
  </si>
  <si>
    <t>Městský úřad Toužim</t>
  </si>
  <si>
    <t>Sídliště</t>
  </si>
  <si>
    <t>ji6b68s</t>
  </si>
  <si>
    <t>touzim@touzim.cz</t>
  </si>
  <si>
    <t>Ettlerová</t>
  </si>
  <si>
    <t>dana.ettlerova@touzim.cz</t>
  </si>
  <si>
    <t>Žlutice</t>
  </si>
  <si>
    <t>Městský úřad Žlutice</t>
  </si>
  <si>
    <t>q9xbwud</t>
  </si>
  <si>
    <t>podatelna@zlutice.cz</t>
  </si>
  <si>
    <t>Prošek</t>
  </si>
  <si>
    <t>vit.prosek@zlutice.cz</t>
  </si>
  <si>
    <t>stavebni.urad@zlutice.cz</t>
  </si>
  <si>
    <t>podmínky dobré - chybí program</t>
  </si>
  <si>
    <t>v letošním roce bude nainstalován program pro stavební úřady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</si>
</sst>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6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165</v>
      </c>
      <c r="B4" s="27" t="s">
        <v>166</v>
      </c>
      <c r="C4" s="27">
        <v>3</v>
      </c>
      <c r="D4" s="27" t="s">
        <v>167</v>
      </c>
      <c r="E4" s="27" t="s">
        <v>168</v>
      </c>
      <c r="F4" s="27" t="s">
        <v>169</v>
      </c>
      <c r="G4" s="27">
        <v>35201</v>
      </c>
      <c r="H4" s="27" t="s">
        <v>170</v>
      </c>
      <c r="I4" s="27" t="s">
        <v>171</v>
      </c>
      <c r="J4" s="27" t="s">
        <v>172</v>
      </c>
      <c r="K4" s="27" t="s">
        <v>173</v>
      </c>
      <c r="L4" s="27" t="s">
        <v>174</v>
      </c>
      <c r="M4" s="27" t="s">
        <v>175</v>
      </c>
      <c r="N4" s="27" t="s">
        <v>176</v>
      </c>
      <c r="O4" s="27"/>
      <c r="P4" s="27">
        <v>354524231</v>
      </c>
      <c r="Q4" s="27" t="s">
        <v>177</v>
      </c>
      <c r="R4" s="27" t="s">
        <v>174</v>
      </c>
      <c r="S4" s="27" t="s">
        <v>175</v>
      </c>
      <c r="T4" s="27" t="s">
        <v>176</v>
      </c>
      <c r="U4" s="27"/>
      <c r="V4" s="27">
        <v>354524231</v>
      </c>
      <c r="W4" s="27" t="s">
        <v>177</v>
      </c>
      <c r="X4" s="27">
        <v>4</v>
      </c>
      <c r="Y4" s="27">
        <v>1</v>
      </c>
      <c r="Z4" s="27">
        <v>5</v>
      </c>
      <c r="AA4" s="27">
        <v>4</v>
      </c>
      <c r="AB4" s="27">
        <v>1</v>
      </c>
      <c r="AC4" s="27">
        <v>5</v>
      </c>
      <c r="AD4" s="28" t="str">
        <f t="shared" ref="AD4:AD5" si="0">IF(AC4&lt;=Z4,"A","N")</f>
        <v>A</v>
      </c>
      <c r="AE4" s="27">
        <v>3</v>
      </c>
      <c r="AF4" s="28" t="str">
        <f t="shared" ref="AF4:AF5" si="1">IF(AE4&lt;=Z4,"A","N")</f>
        <v>A</v>
      </c>
      <c r="AG4" s="27">
        <v>0</v>
      </c>
      <c r="AH4" s="27">
        <v>1</v>
      </c>
      <c r="AI4" s="27">
        <v>2</v>
      </c>
      <c r="AJ4" s="27">
        <v>1</v>
      </c>
      <c r="AK4" s="27">
        <v>4</v>
      </c>
      <c r="AL4" s="28" t="str">
        <f t="shared" ref="AL4:AL5" si="2">IF(AK4=X4,"A","N")</f>
        <v>A</v>
      </c>
      <c r="AM4" s="27">
        <v>1</v>
      </c>
      <c r="AN4" s="27">
        <v>2</v>
      </c>
      <c r="AO4" s="27">
        <v>1</v>
      </c>
      <c r="AP4" s="27">
        <v>4</v>
      </c>
      <c r="AQ4" s="28" t="str">
        <f t="shared" ref="AQ4:AQ5" si="3">IF(AP4=X4,"A","N")</f>
        <v>A</v>
      </c>
      <c r="AR4" s="27"/>
      <c r="AS4" s="27">
        <v>2</v>
      </c>
      <c r="AT4" s="27">
        <v>1</v>
      </c>
      <c r="AU4" s="27">
        <v>1</v>
      </c>
      <c r="AV4" s="27"/>
      <c r="AW4" s="27"/>
      <c r="AX4" s="27">
        <v>4</v>
      </c>
      <c r="AY4" s="28" t="str">
        <f t="shared" ref="AY4:AY5" si="4">IF(AX4=X4,"A","N")</f>
        <v>A</v>
      </c>
      <c r="AZ4" s="27">
        <v>1</v>
      </c>
      <c r="BA4" s="27">
        <v>1</v>
      </c>
      <c r="BB4" s="27">
        <v>0</v>
      </c>
      <c r="BC4" s="27">
        <v>0</v>
      </c>
      <c r="BD4" s="27">
        <v>68</v>
      </c>
      <c r="BE4" s="27">
        <v>1</v>
      </c>
      <c r="BF4" s="27">
        <v>165</v>
      </c>
      <c r="BG4" s="27">
        <v>129</v>
      </c>
      <c r="BH4" s="27">
        <v>0</v>
      </c>
      <c r="BI4" s="27">
        <v>3</v>
      </c>
      <c r="BJ4" s="27">
        <v>74</v>
      </c>
      <c r="BK4" s="27">
        <v>169</v>
      </c>
      <c r="BL4" s="27">
        <v>57</v>
      </c>
      <c r="BM4" s="27">
        <v>1</v>
      </c>
      <c r="BN4" s="27">
        <v>28</v>
      </c>
      <c r="BO4" s="27">
        <v>138</v>
      </c>
      <c r="BP4" s="27">
        <v>0</v>
      </c>
      <c r="BQ4" s="27">
        <v>84</v>
      </c>
      <c r="BR4" s="27">
        <v>1</v>
      </c>
      <c r="BS4" s="27">
        <v>0</v>
      </c>
      <c r="BT4" s="27">
        <v>65</v>
      </c>
      <c r="BU4" s="27">
        <v>9</v>
      </c>
      <c r="BV4" s="27">
        <v>139</v>
      </c>
      <c r="BW4" s="27">
        <v>0</v>
      </c>
      <c r="BX4" s="27">
        <v>0</v>
      </c>
      <c r="BY4" s="27">
        <v>6</v>
      </c>
      <c r="BZ4" s="27">
        <v>45</v>
      </c>
      <c r="CA4" s="27">
        <v>37</v>
      </c>
      <c r="CB4" s="27">
        <v>25</v>
      </c>
      <c r="CC4" s="27">
        <v>6</v>
      </c>
      <c r="CD4" s="27">
        <v>2</v>
      </c>
      <c r="CE4" s="27">
        <v>1</v>
      </c>
      <c r="CF4" s="27">
        <v>4</v>
      </c>
      <c r="CG4" s="27">
        <v>5</v>
      </c>
      <c r="CH4" s="27">
        <v>0</v>
      </c>
      <c r="CI4" s="27">
        <v>0</v>
      </c>
      <c r="CJ4" s="27">
        <v>0</v>
      </c>
      <c r="CK4" s="27">
        <v>2</v>
      </c>
      <c r="CL4" s="27">
        <v>0</v>
      </c>
      <c r="CM4" s="27">
        <v>0</v>
      </c>
      <c r="CN4" s="27">
        <v>19</v>
      </c>
      <c r="CO4" s="27">
        <v>5</v>
      </c>
      <c r="CP4" s="27">
        <v>2</v>
      </c>
      <c r="CQ4" s="27">
        <v>19</v>
      </c>
      <c r="CR4" s="27">
        <v>0</v>
      </c>
      <c r="CS4" s="27">
        <v>0</v>
      </c>
      <c r="CT4" s="27">
        <v>0</v>
      </c>
      <c r="CU4" s="27">
        <v>6</v>
      </c>
      <c r="CV4" s="27">
        <v>0</v>
      </c>
      <c r="CW4" s="27">
        <v>3</v>
      </c>
      <c r="CX4" s="27">
        <v>1</v>
      </c>
      <c r="CY4" s="27">
        <v>0</v>
      </c>
      <c r="CZ4" s="27">
        <v>0</v>
      </c>
      <c r="DA4" s="27">
        <v>0</v>
      </c>
      <c r="DB4" s="27">
        <v>0</v>
      </c>
      <c r="DC4" s="27">
        <v>13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2</v>
      </c>
      <c r="DK4" s="27">
        <v>0</v>
      </c>
      <c r="DL4" s="27">
        <v>0</v>
      </c>
      <c r="DM4" s="27">
        <v>0</v>
      </c>
      <c r="DN4" s="27"/>
      <c r="DO4" s="27"/>
      <c r="DP4" s="27"/>
      <c r="DQ4" s="27"/>
      <c r="DR4" s="27"/>
      <c r="DS4" s="27"/>
      <c r="DT4" s="27"/>
      <c r="DU4" s="27"/>
      <c r="DV4" s="27"/>
      <c r="DW4" s="27">
        <v>3</v>
      </c>
      <c r="DX4" s="27">
        <v>132</v>
      </c>
      <c r="DY4" s="27">
        <v>1</v>
      </c>
      <c r="DZ4" s="27"/>
      <c r="EA4" s="27">
        <v>1</v>
      </c>
      <c r="EB4" s="27"/>
      <c r="EC4" s="27"/>
      <c r="ED4" s="27">
        <v>1</v>
      </c>
      <c r="EE4" s="27">
        <v>1</v>
      </c>
      <c r="EF4" s="27">
        <v>1</v>
      </c>
      <c r="EG4" s="27"/>
      <c r="EH4" s="27"/>
      <c r="EI4" s="27">
        <v>17612</v>
      </c>
      <c r="EJ4" s="27">
        <v>143.75578300000001</v>
      </c>
      <c r="EK4" s="27">
        <v>5</v>
      </c>
      <c r="EL4" s="27">
        <v>5</v>
      </c>
    </row>
    <row r="5" spans="1:142" ht="24">
      <c r="A5" s="27" t="s">
        <v>165</v>
      </c>
      <c r="B5" s="27" t="s">
        <v>194</v>
      </c>
      <c r="C5" s="27">
        <v>1</v>
      </c>
      <c r="D5" s="27" t="s">
        <v>195</v>
      </c>
      <c r="E5" s="27" t="s">
        <v>179</v>
      </c>
      <c r="F5" s="27">
        <v>1</v>
      </c>
      <c r="G5" s="27">
        <v>36471</v>
      </c>
      <c r="H5" s="27" t="s">
        <v>194</v>
      </c>
      <c r="I5" s="27" t="s">
        <v>196</v>
      </c>
      <c r="J5" s="27" t="s">
        <v>197</v>
      </c>
      <c r="K5" s="27" t="s">
        <v>180</v>
      </c>
      <c r="L5" s="27"/>
      <c r="M5" s="27" t="s">
        <v>198</v>
      </c>
      <c r="N5" s="27" t="s">
        <v>199</v>
      </c>
      <c r="O5" s="27"/>
      <c r="P5" s="27">
        <v>353670124</v>
      </c>
      <c r="Q5" s="27" t="s">
        <v>200</v>
      </c>
      <c r="R5" s="27"/>
      <c r="S5" s="27"/>
      <c r="T5" s="27"/>
      <c r="U5" s="27"/>
      <c r="V5" s="27"/>
      <c r="W5" s="27"/>
      <c r="X5" s="27">
        <v>1</v>
      </c>
      <c r="Y5" s="27"/>
      <c r="Z5" s="27">
        <v>1</v>
      </c>
      <c r="AA5" s="27">
        <v>1</v>
      </c>
      <c r="AB5" s="27"/>
      <c r="AC5" s="27">
        <v>1</v>
      </c>
      <c r="AD5" s="28" t="str">
        <f t="shared" si="0"/>
        <v>A</v>
      </c>
      <c r="AE5" s="27">
        <v>0</v>
      </c>
      <c r="AF5" s="28" t="str">
        <f t="shared" si="1"/>
        <v>A</v>
      </c>
      <c r="AG5" s="27"/>
      <c r="AH5" s="27">
        <v>1</v>
      </c>
      <c r="AI5" s="27"/>
      <c r="AJ5" s="27"/>
      <c r="AK5" s="27">
        <v>1</v>
      </c>
      <c r="AL5" s="28" t="str">
        <f t="shared" si="2"/>
        <v>A</v>
      </c>
      <c r="AM5" s="27"/>
      <c r="AN5" s="27"/>
      <c r="AO5" s="27">
        <v>1</v>
      </c>
      <c r="AP5" s="27">
        <v>1</v>
      </c>
      <c r="AQ5" s="28" t="str">
        <f t="shared" si="3"/>
        <v>A</v>
      </c>
      <c r="AR5" s="27"/>
      <c r="AS5" s="27">
        <v>1</v>
      </c>
      <c r="AT5" s="27"/>
      <c r="AU5" s="27"/>
      <c r="AV5" s="27"/>
      <c r="AW5" s="27"/>
      <c r="AX5" s="27">
        <v>1</v>
      </c>
      <c r="AY5" s="28" t="str">
        <f t="shared" si="4"/>
        <v>A</v>
      </c>
      <c r="AZ5" s="27">
        <v>1</v>
      </c>
      <c r="BA5" s="27">
        <v>0</v>
      </c>
      <c r="BB5" s="27">
        <v>1</v>
      </c>
      <c r="BC5" s="27">
        <v>1</v>
      </c>
      <c r="BD5" s="27">
        <v>2</v>
      </c>
      <c r="BE5" s="27">
        <v>0</v>
      </c>
      <c r="BF5" s="27"/>
      <c r="BG5" s="27">
        <v>6</v>
      </c>
      <c r="BH5" s="27">
        <v>0</v>
      </c>
      <c r="BI5" s="27">
        <v>0</v>
      </c>
      <c r="BJ5" s="27"/>
      <c r="BK5" s="27">
        <v>43</v>
      </c>
      <c r="BL5" s="27">
        <v>2</v>
      </c>
      <c r="BM5" s="27">
        <v>0</v>
      </c>
      <c r="BN5" s="27">
        <v>0</v>
      </c>
      <c r="BO5" s="27">
        <v>7</v>
      </c>
      <c r="BP5" s="27">
        <v>0</v>
      </c>
      <c r="BQ5" s="27">
        <v>7</v>
      </c>
      <c r="BR5" s="27">
        <v>0</v>
      </c>
      <c r="BS5" s="27">
        <v>0</v>
      </c>
      <c r="BT5" s="27">
        <v>2</v>
      </c>
      <c r="BU5" s="27">
        <v>0</v>
      </c>
      <c r="BV5" s="27">
        <v>5</v>
      </c>
      <c r="BW5" s="27">
        <v>0</v>
      </c>
      <c r="BX5" s="27">
        <v>0</v>
      </c>
      <c r="BY5" s="27">
        <v>1</v>
      </c>
      <c r="BZ5" s="27">
        <v>19</v>
      </c>
      <c r="CA5" s="27">
        <v>1</v>
      </c>
      <c r="CB5" s="27">
        <v>0</v>
      </c>
      <c r="CC5" s="27">
        <v>0</v>
      </c>
      <c r="CD5" s="27">
        <v>2</v>
      </c>
      <c r="CE5" s="27">
        <v>0</v>
      </c>
      <c r="CF5" s="27">
        <v>2</v>
      </c>
      <c r="CG5" s="27">
        <v>2</v>
      </c>
      <c r="CH5" s="27">
        <v>1</v>
      </c>
      <c r="CI5" s="27">
        <v>0</v>
      </c>
      <c r="CJ5" s="27">
        <v>0</v>
      </c>
      <c r="CK5" s="27">
        <v>1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0</v>
      </c>
      <c r="CW5" s="27">
        <v>1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>
        <v>12</v>
      </c>
      <c r="DY5" s="27">
        <v>0</v>
      </c>
      <c r="DZ5" s="27"/>
      <c r="EA5" s="27">
        <v>1</v>
      </c>
      <c r="EB5" s="27"/>
      <c r="EC5" s="27"/>
      <c r="ED5" s="27">
        <v>1</v>
      </c>
      <c r="EE5" s="27">
        <v>1</v>
      </c>
      <c r="EF5" s="27">
        <v>1</v>
      </c>
      <c r="EG5" s="27"/>
      <c r="EH5" s="27"/>
      <c r="EI5" s="27">
        <v>2566</v>
      </c>
      <c r="EJ5" s="27">
        <v>108.252202</v>
      </c>
      <c r="EK5" s="27">
        <v>2</v>
      </c>
      <c r="EL5" s="27">
        <v>2</v>
      </c>
    </row>
    <row r="6" spans="1:142" ht="24">
      <c r="A6" s="27" t="s">
        <v>165</v>
      </c>
      <c r="B6" s="27" t="s">
        <v>213</v>
      </c>
      <c r="C6" s="27">
        <v>1</v>
      </c>
      <c r="D6" s="27" t="s">
        <v>214</v>
      </c>
      <c r="E6" s="27" t="s">
        <v>207</v>
      </c>
      <c r="F6" s="27" t="s">
        <v>215</v>
      </c>
      <c r="G6" s="27">
        <v>35101</v>
      </c>
      <c r="H6" s="27" t="s">
        <v>213</v>
      </c>
      <c r="I6" s="27" t="s">
        <v>216</v>
      </c>
      <c r="J6" s="27" t="s">
        <v>217</v>
      </c>
      <c r="K6" s="27" t="s">
        <v>218</v>
      </c>
      <c r="L6" s="27" t="s">
        <v>174</v>
      </c>
      <c r="M6" s="27" t="s">
        <v>201</v>
      </c>
      <c r="N6" s="27" t="s">
        <v>219</v>
      </c>
      <c r="O6" s="27"/>
      <c r="P6" s="27">
        <v>354479236</v>
      </c>
      <c r="Q6" s="27" t="s">
        <v>220</v>
      </c>
      <c r="R6" s="27" t="s">
        <v>174</v>
      </c>
      <c r="S6" s="27" t="s">
        <v>201</v>
      </c>
      <c r="T6" s="27" t="s">
        <v>219</v>
      </c>
      <c r="U6" s="27"/>
      <c r="V6" s="27">
        <v>354479236</v>
      </c>
      <c r="W6" s="27" t="s">
        <v>220</v>
      </c>
      <c r="X6" s="27">
        <v>3</v>
      </c>
      <c r="Y6" s="27">
        <v>0</v>
      </c>
      <c r="Z6" s="27">
        <v>3</v>
      </c>
      <c r="AA6" s="27">
        <v>3</v>
      </c>
      <c r="AB6" s="27">
        <v>0</v>
      </c>
      <c r="AC6" s="27">
        <v>3</v>
      </c>
      <c r="AD6" s="28" t="str">
        <f t="shared" ref="AD6" si="5">IF(AC6&lt;=Z6,"A","N")</f>
        <v>A</v>
      </c>
      <c r="AE6" s="27">
        <v>3</v>
      </c>
      <c r="AF6" s="28" t="str">
        <f t="shared" ref="AF6" si="6">IF(AE6&lt;=Z6,"A","N")</f>
        <v>A</v>
      </c>
      <c r="AG6" s="27">
        <v>0</v>
      </c>
      <c r="AH6" s="27">
        <v>2</v>
      </c>
      <c r="AI6" s="27">
        <v>0</v>
      </c>
      <c r="AJ6" s="27">
        <v>1</v>
      </c>
      <c r="AK6" s="27">
        <v>3</v>
      </c>
      <c r="AL6" s="28" t="str">
        <f t="shared" ref="AL6" si="7">IF(AK6=X6,"A","N")</f>
        <v>A</v>
      </c>
      <c r="AM6" s="27">
        <v>1</v>
      </c>
      <c r="AN6" s="27">
        <v>0</v>
      </c>
      <c r="AO6" s="27">
        <v>2</v>
      </c>
      <c r="AP6" s="27">
        <v>3</v>
      </c>
      <c r="AQ6" s="28" t="str">
        <f t="shared" ref="AQ6" si="8">IF(AP6=X6,"A","N")</f>
        <v>A</v>
      </c>
      <c r="AR6" s="27">
        <v>0</v>
      </c>
      <c r="AS6" s="27">
        <v>0</v>
      </c>
      <c r="AT6" s="27">
        <v>2</v>
      </c>
      <c r="AU6" s="27">
        <v>0</v>
      </c>
      <c r="AV6" s="27">
        <v>1</v>
      </c>
      <c r="AW6" s="27">
        <v>0</v>
      </c>
      <c r="AX6" s="27">
        <v>3</v>
      </c>
      <c r="AY6" s="28" t="str">
        <f t="shared" ref="AY6" si="9">IF(AX6=X6,"A","N")</f>
        <v>A</v>
      </c>
      <c r="AZ6" s="27">
        <v>1</v>
      </c>
      <c r="BA6" s="27">
        <v>1</v>
      </c>
      <c r="BB6" s="27">
        <v>1</v>
      </c>
      <c r="BC6" s="27">
        <v>1</v>
      </c>
      <c r="BD6" s="27">
        <v>8</v>
      </c>
      <c r="BE6" s="27">
        <v>0</v>
      </c>
      <c r="BF6" s="27">
        <v>44</v>
      </c>
      <c r="BG6" s="27">
        <v>35</v>
      </c>
      <c r="BH6" s="27">
        <v>0</v>
      </c>
      <c r="BI6" s="27">
        <v>4</v>
      </c>
      <c r="BJ6" s="27">
        <v>5</v>
      </c>
      <c r="BK6" s="27">
        <v>5</v>
      </c>
      <c r="BL6" s="27">
        <v>10</v>
      </c>
      <c r="BM6" s="27">
        <v>0</v>
      </c>
      <c r="BN6" s="27">
        <v>11</v>
      </c>
      <c r="BO6" s="27">
        <v>31</v>
      </c>
      <c r="BP6" s="27">
        <v>2</v>
      </c>
      <c r="BQ6" s="27">
        <v>15</v>
      </c>
      <c r="BR6" s="27">
        <v>1</v>
      </c>
      <c r="BS6" s="27">
        <v>0</v>
      </c>
      <c r="BT6" s="27">
        <v>25</v>
      </c>
      <c r="BU6" s="27">
        <v>1</v>
      </c>
      <c r="BV6" s="27">
        <v>40</v>
      </c>
      <c r="BW6" s="27">
        <v>3</v>
      </c>
      <c r="BX6" s="27">
        <v>2</v>
      </c>
      <c r="BY6" s="27">
        <v>2</v>
      </c>
      <c r="BZ6" s="27">
        <v>6</v>
      </c>
      <c r="CA6" s="27">
        <v>8</v>
      </c>
      <c r="CB6" s="27">
        <v>2</v>
      </c>
      <c r="CC6" s="27">
        <v>0</v>
      </c>
      <c r="CD6" s="27">
        <v>5</v>
      </c>
      <c r="CE6" s="27">
        <v>0</v>
      </c>
      <c r="CF6" s="27">
        <v>8</v>
      </c>
      <c r="CG6" s="27">
        <v>1</v>
      </c>
      <c r="CH6" s="27">
        <v>2</v>
      </c>
      <c r="CI6" s="27">
        <v>0</v>
      </c>
      <c r="CJ6" s="27">
        <v>0</v>
      </c>
      <c r="CK6" s="27">
        <v>1</v>
      </c>
      <c r="CL6" s="27">
        <v>0</v>
      </c>
      <c r="CM6" s="27">
        <v>2</v>
      </c>
      <c r="CN6" s="27">
        <v>2</v>
      </c>
      <c r="CO6" s="27">
        <v>1</v>
      </c>
      <c r="CP6" s="27">
        <v>0</v>
      </c>
      <c r="CQ6" s="27">
        <v>0</v>
      </c>
      <c r="CR6" s="27">
        <v>24</v>
      </c>
      <c r="CS6" s="27">
        <v>1</v>
      </c>
      <c r="CT6" s="27">
        <v>3</v>
      </c>
      <c r="CU6" s="27">
        <v>6</v>
      </c>
      <c r="CV6" s="27">
        <v>2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2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0</v>
      </c>
      <c r="DS6" s="27">
        <v>0</v>
      </c>
      <c r="DT6" s="27">
        <v>0</v>
      </c>
      <c r="DU6" s="27">
        <v>0</v>
      </c>
      <c r="DV6" s="27">
        <v>0</v>
      </c>
      <c r="DW6" s="27">
        <v>9</v>
      </c>
      <c r="DX6" s="27">
        <v>12</v>
      </c>
      <c r="DY6" s="27">
        <v>1</v>
      </c>
      <c r="DZ6" s="27" t="s">
        <v>221</v>
      </c>
      <c r="EA6" s="27">
        <v>2</v>
      </c>
      <c r="EB6" s="27"/>
      <c r="EC6" s="27"/>
      <c r="ED6" s="27">
        <v>1</v>
      </c>
      <c r="EE6" s="27">
        <v>1</v>
      </c>
      <c r="EF6" s="27">
        <v>1</v>
      </c>
      <c r="EG6" s="27"/>
      <c r="EH6" s="27"/>
      <c r="EI6" s="27">
        <v>7110</v>
      </c>
      <c r="EJ6" s="27">
        <v>91.263338000000005</v>
      </c>
      <c r="EK6" s="27">
        <v>5</v>
      </c>
      <c r="EL6" s="27">
        <v>5</v>
      </c>
    </row>
    <row r="7" spans="1:142" ht="132">
      <c r="A7" s="27" t="s">
        <v>165</v>
      </c>
      <c r="B7" s="27" t="s">
        <v>224</v>
      </c>
      <c r="C7" s="27">
        <v>2</v>
      </c>
      <c r="D7" s="27" t="s">
        <v>225</v>
      </c>
      <c r="E7" s="27" t="s">
        <v>226</v>
      </c>
      <c r="F7" s="27" t="s">
        <v>227</v>
      </c>
      <c r="G7" s="27">
        <v>35731</v>
      </c>
      <c r="H7" s="27" t="s">
        <v>224</v>
      </c>
      <c r="I7" s="27" t="s">
        <v>228</v>
      </c>
      <c r="J7" s="27" t="s">
        <v>229</v>
      </c>
      <c r="K7" s="27" t="s">
        <v>178</v>
      </c>
      <c r="L7" s="27"/>
      <c r="M7" s="27" t="s">
        <v>190</v>
      </c>
      <c r="N7" s="27" t="s">
        <v>230</v>
      </c>
      <c r="O7" s="27"/>
      <c r="P7" s="27">
        <v>352350685</v>
      </c>
      <c r="Q7" s="27" t="s">
        <v>231</v>
      </c>
      <c r="R7" s="27"/>
      <c r="S7" s="27"/>
      <c r="T7" s="27"/>
      <c r="U7" s="27"/>
      <c r="V7" s="27"/>
      <c r="W7" s="27"/>
      <c r="X7" s="27">
        <v>2</v>
      </c>
      <c r="Y7" s="27">
        <v>0</v>
      </c>
      <c r="Z7" s="27">
        <v>2</v>
      </c>
      <c r="AA7" s="27">
        <v>2</v>
      </c>
      <c r="AB7" s="27">
        <v>0</v>
      </c>
      <c r="AC7" s="27">
        <v>2</v>
      </c>
      <c r="AD7" s="28" t="str">
        <f t="shared" ref="AD7:AD10" si="10">IF(AC7&lt;=Z7,"A","N")</f>
        <v>A</v>
      </c>
      <c r="AE7" s="27">
        <v>2</v>
      </c>
      <c r="AF7" s="28" t="str">
        <f t="shared" ref="AF7:AF10" si="11">IF(AE7&lt;=Z7,"A","N")</f>
        <v>A</v>
      </c>
      <c r="AG7" s="27">
        <v>0</v>
      </c>
      <c r="AH7" s="27">
        <v>2</v>
      </c>
      <c r="AI7" s="27">
        <v>0</v>
      </c>
      <c r="AJ7" s="27">
        <v>0</v>
      </c>
      <c r="AK7" s="27">
        <v>2</v>
      </c>
      <c r="AL7" s="28" t="str">
        <f t="shared" ref="AL7:AL10" si="12">IF(AK7=X7,"A","N")</f>
        <v>A</v>
      </c>
      <c r="AM7" s="27">
        <v>0</v>
      </c>
      <c r="AN7" s="27">
        <v>2</v>
      </c>
      <c r="AO7" s="27">
        <v>0</v>
      </c>
      <c r="AP7" s="27">
        <v>2</v>
      </c>
      <c r="AQ7" s="28" t="str">
        <f t="shared" ref="AQ7:AQ10" si="13">IF(AP7=X7,"A","N")</f>
        <v>A</v>
      </c>
      <c r="AR7" s="27"/>
      <c r="AS7" s="27"/>
      <c r="AT7" s="27">
        <v>1</v>
      </c>
      <c r="AU7" s="27"/>
      <c r="AV7" s="27">
        <v>1</v>
      </c>
      <c r="AW7" s="27"/>
      <c r="AX7" s="27">
        <v>2</v>
      </c>
      <c r="AY7" s="28" t="str">
        <f t="shared" ref="AY7:AY10" si="14">IF(AX7=X7,"A","N")</f>
        <v>A</v>
      </c>
      <c r="AZ7" s="27">
        <v>1</v>
      </c>
      <c r="BA7" s="27">
        <v>1</v>
      </c>
      <c r="BB7" s="27">
        <v>1</v>
      </c>
      <c r="BC7" s="27">
        <v>1</v>
      </c>
      <c r="BD7" s="27">
        <v>1</v>
      </c>
      <c r="BE7" s="27">
        <v>0</v>
      </c>
      <c r="BF7" s="27">
        <v>20</v>
      </c>
      <c r="BG7" s="27">
        <v>5</v>
      </c>
      <c r="BH7" s="27">
        <v>0</v>
      </c>
      <c r="BI7" s="27">
        <v>2</v>
      </c>
      <c r="BJ7" s="27">
        <v>2</v>
      </c>
      <c r="BK7" s="27">
        <v>7</v>
      </c>
      <c r="BL7" s="27">
        <v>13</v>
      </c>
      <c r="BM7" s="27">
        <v>0</v>
      </c>
      <c r="BN7" s="27">
        <v>2</v>
      </c>
      <c r="BO7" s="27">
        <v>4</v>
      </c>
      <c r="BP7" s="27">
        <v>2</v>
      </c>
      <c r="BQ7" s="27">
        <v>35</v>
      </c>
      <c r="BR7" s="27">
        <v>0</v>
      </c>
      <c r="BS7" s="27">
        <v>0</v>
      </c>
      <c r="BT7" s="27">
        <v>5</v>
      </c>
      <c r="BU7" s="27">
        <v>0</v>
      </c>
      <c r="BV7" s="27">
        <v>13</v>
      </c>
      <c r="BW7" s="27">
        <v>0</v>
      </c>
      <c r="BX7" s="27">
        <v>0</v>
      </c>
      <c r="BY7" s="27">
        <v>0</v>
      </c>
      <c r="BZ7" s="27">
        <v>3</v>
      </c>
      <c r="CA7" s="27">
        <v>8</v>
      </c>
      <c r="CB7" s="27">
        <v>3</v>
      </c>
      <c r="CC7" s="27">
        <v>0</v>
      </c>
      <c r="CD7" s="27">
        <v>4</v>
      </c>
      <c r="CE7" s="27">
        <v>0</v>
      </c>
      <c r="CF7" s="27">
        <v>2</v>
      </c>
      <c r="CG7" s="27">
        <v>1</v>
      </c>
      <c r="CH7" s="27">
        <v>1</v>
      </c>
      <c r="CI7" s="27">
        <v>0</v>
      </c>
      <c r="CJ7" s="27">
        <v>0</v>
      </c>
      <c r="CK7" s="27">
        <v>1</v>
      </c>
      <c r="CL7" s="27">
        <v>0</v>
      </c>
      <c r="CM7" s="27">
        <v>0</v>
      </c>
      <c r="CN7" s="27">
        <v>3</v>
      </c>
      <c r="CO7" s="27">
        <v>0</v>
      </c>
      <c r="CP7" s="27">
        <v>1</v>
      </c>
      <c r="CQ7" s="27">
        <v>0</v>
      </c>
      <c r="CR7" s="27">
        <v>0</v>
      </c>
      <c r="CS7" s="27">
        <v>0</v>
      </c>
      <c r="CT7" s="27">
        <v>1</v>
      </c>
      <c r="CU7" s="27">
        <v>3</v>
      </c>
      <c r="CV7" s="27">
        <v>0</v>
      </c>
      <c r="CW7" s="27">
        <v>1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2</v>
      </c>
      <c r="DD7" s="27">
        <v>1</v>
      </c>
      <c r="DE7" s="27">
        <v>1</v>
      </c>
      <c r="DF7" s="27">
        <v>1</v>
      </c>
      <c r="DG7" s="27">
        <v>0</v>
      </c>
      <c r="DH7" s="27">
        <v>2</v>
      </c>
      <c r="DI7" s="27">
        <v>0</v>
      </c>
      <c r="DJ7" s="27">
        <v>0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0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10</v>
      </c>
      <c r="DY7" s="27">
        <v>1</v>
      </c>
      <c r="DZ7" s="27" t="s">
        <v>232</v>
      </c>
      <c r="EA7" s="27">
        <v>3</v>
      </c>
      <c r="EB7" s="27" t="s">
        <v>233</v>
      </c>
      <c r="EC7" s="27" t="s">
        <v>234</v>
      </c>
      <c r="ED7" s="27">
        <v>1</v>
      </c>
      <c r="EE7" s="27">
        <v>1</v>
      </c>
      <c r="EF7" s="27">
        <v>0</v>
      </c>
      <c r="EG7" s="27"/>
      <c r="EH7" s="27"/>
      <c r="EI7" s="27">
        <v>6605</v>
      </c>
      <c r="EJ7" s="27">
        <v>89.174172999999996</v>
      </c>
      <c r="EK7" s="27">
        <v>3</v>
      </c>
      <c r="EL7" s="27">
        <v>1</v>
      </c>
    </row>
    <row r="8" spans="1:142" ht="24">
      <c r="A8" s="27" t="s">
        <v>165</v>
      </c>
      <c r="B8" s="27" t="s">
        <v>235</v>
      </c>
      <c r="C8" s="27">
        <v>3</v>
      </c>
      <c r="D8" s="27" t="s">
        <v>236</v>
      </c>
      <c r="E8" s="27" t="s">
        <v>237</v>
      </c>
      <c r="F8" s="29" t="s">
        <v>238</v>
      </c>
      <c r="G8" s="27">
        <v>35002</v>
      </c>
      <c r="H8" s="27" t="s">
        <v>235</v>
      </c>
      <c r="I8" s="27" t="s">
        <v>239</v>
      </c>
      <c r="J8" s="27" t="s">
        <v>240</v>
      </c>
      <c r="K8" s="27" t="s">
        <v>218</v>
      </c>
      <c r="L8" s="27" t="s">
        <v>174</v>
      </c>
      <c r="M8" s="27" t="s">
        <v>185</v>
      </c>
      <c r="N8" s="27" t="s">
        <v>241</v>
      </c>
      <c r="O8" s="27"/>
      <c r="P8" s="27">
        <v>354440146</v>
      </c>
      <c r="Q8" s="27" t="s">
        <v>242</v>
      </c>
      <c r="R8" s="27" t="s">
        <v>174</v>
      </c>
      <c r="S8" s="27" t="s">
        <v>203</v>
      </c>
      <c r="T8" s="27" t="s">
        <v>243</v>
      </c>
      <c r="U8" s="27"/>
      <c r="V8" s="27">
        <v>354440140</v>
      </c>
      <c r="W8" s="27" t="s">
        <v>244</v>
      </c>
      <c r="X8" s="27">
        <v>8</v>
      </c>
      <c r="Y8" s="27">
        <v>1</v>
      </c>
      <c r="Z8" s="27">
        <v>9</v>
      </c>
      <c r="AA8" s="27">
        <v>6</v>
      </c>
      <c r="AB8" s="27">
        <v>0.9</v>
      </c>
      <c r="AC8" s="27">
        <v>6.9</v>
      </c>
      <c r="AD8" s="28" t="str">
        <f t="shared" si="10"/>
        <v>A</v>
      </c>
      <c r="AE8" s="27">
        <v>8</v>
      </c>
      <c r="AF8" s="28" t="str">
        <f t="shared" si="11"/>
        <v>A</v>
      </c>
      <c r="AG8" s="27"/>
      <c r="AH8" s="27">
        <v>4</v>
      </c>
      <c r="AI8" s="27"/>
      <c r="AJ8" s="27">
        <v>4</v>
      </c>
      <c r="AK8" s="27">
        <v>8</v>
      </c>
      <c r="AL8" s="28" t="str">
        <f t="shared" si="12"/>
        <v>A</v>
      </c>
      <c r="AM8" s="27">
        <v>1</v>
      </c>
      <c r="AN8" s="27">
        <v>3</v>
      </c>
      <c r="AO8" s="27">
        <v>4</v>
      </c>
      <c r="AP8" s="27">
        <v>8</v>
      </c>
      <c r="AQ8" s="28" t="str">
        <f t="shared" si="13"/>
        <v>A</v>
      </c>
      <c r="AR8" s="27"/>
      <c r="AS8" s="27"/>
      <c r="AT8" s="27">
        <v>2</v>
      </c>
      <c r="AU8" s="27">
        <v>4</v>
      </c>
      <c r="AV8" s="27">
        <v>2</v>
      </c>
      <c r="AW8" s="27"/>
      <c r="AX8" s="27">
        <v>8</v>
      </c>
      <c r="AY8" s="28" t="str">
        <f t="shared" si="14"/>
        <v>A</v>
      </c>
      <c r="AZ8" s="27">
        <v>1</v>
      </c>
      <c r="BA8" s="27">
        <v>1</v>
      </c>
      <c r="BB8" s="27">
        <v>1</v>
      </c>
      <c r="BC8" s="27">
        <v>0</v>
      </c>
      <c r="BD8" s="27">
        <v>15</v>
      </c>
      <c r="BE8" s="27">
        <v>0</v>
      </c>
      <c r="BF8" s="27">
        <v>164</v>
      </c>
      <c r="BG8" s="27">
        <v>38</v>
      </c>
      <c r="BH8" s="27">
        <v>2</v>
      </c>
      <c r="BI8" s="27">
        <v>6</v>
      </c>
      <c r="BJ8" s="27">
        <v>52</v>
      </c>
      <c r="BK8" s="27">
        <v>25</v>
      </c>
      <c r="BL8" s="27">
        <v>57</v>
      </c>
      <c r="BM8" s="27">
        <v>0</v>
      </c>
      <c r="BN8" s="27">
        <v>10</v>
      </c>
      <c r="BO8" s="27">
        <v>139</v>
      </c>
      <c r="BP8" s="27">
        <v>5</v>
      </c>
      <c r="BQ8" s="27">
        <v>108</v>
      </c>
      <c r="BR8" s="27">
        <v>0</v>
      </c>
      <c r="BS8" s="27">
        <v>0</v>
      </c>
      <c r="BT8" s="27">
        <v>20</v>
      </c>
      <c r="BU8" s="27">
        <v>16</v>
      </c>
      <c r="BV8" s="27">
        <v>371</v>
      </c>
      <c r="BW8" s="27">
        <v>15</v>
      </c>
      <c r="BX8" s="27">
        <v>29</v>
      </c>
      <c r="BY8" s="27">
        <v>5</v>
      </c>
      <c r="BZ8" s="27">
        <v>0</v>
      </c>
      <c r="CA8" s="27">
        <v>32</v>
      </c>
      <c r="CB8" s="27">
        <v>12</v>
      </c>
      <c r="CC8" s="27">
        <v>0</v>
      </c>
      <c r="CD8" s="27">
        <v>4</v>
      </c>
      <c r="CE8" s="27">
        <v>5</v>
      </c>
      <c r="CF8" s="27">
        <v>79</v>
      </c>
      <c r="CG8" s="27">
        <v>5</v>
      </c>
      <c r="CH8" s="27">
        <v>5</v>
      </c>
      <c r="CI8" s="27">
        <v>2</v>
      </c>
      <c r="CJ8" s="27">
        <v>0</v>
      </c>
      <c r="CK8" s="27">
        <v>5</v>
      </c>
      <c r="CL8" s="27">
        <v>0</v>
      </c>
      <c r="CM8" s="27">
        <v>0</v>
      </c>
      <c r="CN8" s="27">
        <v>27</v>
      </c>
      <c r="CO8" s="27">
        <v>11</v>
      </c>
      <c r="CP8" s="27">
        <v>2</v>
      </c>
      <c r="CQ8" s="27">
        <v>50</v>
      </c>
      <c r="CR8" s="27">
        <v>8</v>
      </c>
      <c r="CS8" s="27">
        <v>1</v>
      </c>
      <c r="CT8" s="27">
        <v>3</v>
      </c>
      <c r="CU8" s="27">
        <v>20</v>
      </c>
      <c r="CV8" s="27">
        <v>0</v>
      </c>
      <c r="CW8" s="27">
        <v>12</v>
      </c>
      <c r="CX8" s="27">
        <v>0</v>
      </c>
      <c r="CY8" s="27">
        <v>0</v>
      </c>
      <c r="CZ8" s="27">
        <v>1</v>
      </c>
      <c r="DA8" s="27">
        <v>0</v>
      </c>
      <c r="DB8" s="27">
        <v>1</v>
      </c>
      <c r="DC8" s="27">
        <v>2</v>
      </c>
      <c r="DD8" s="27">
        <v>20</v>
      </c>
      <c r="DE8" s="27">
        <v>0</v>
      </c>
      <c r="DF8" s="27">
        <v>0</v>
      </c>
      <c r="DG8" s="27">
        <v>0</v>
      </c>
      <c r="DH8" s="27">
        <v>0</v>
      </c>
      <c r="DI8" s="27">
        <v>3</v>
      </c>
      <c r="DJ8" s="27">
        <v>0</v>
      </c>
      <c r="DK8" s="27">
        <v>2</v>
      </c>
      <c r="DL8" s="27">
        <v>1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7</v>
      </c>
      <c r="DS8" s="27">
        <v>0</v>
      </c>
      <c r="DT8" s="27">
        <v>5</v>
      </c>
      <c r="DU8" s="27">
        <v>1</v>
      </c>
      <c r="DV8" s="27">
        <v>0</v>
      </c>
      <c r="DW8" s="27">
        <v>3</v>
      </c>
      <c r="DX8" s="27">
        <v>500</v>
      </c>
      <c r="DY8" s="27">
        <v>1</v>
      </c>
      <c r="DZ8" s="27" t="s">
        <v>245</v>
      </c>
      <c r="EA8" s="27">
        <v>4</v>
      </c>
      <c r="EB8" s="27" t="s">
        <v>246</v>
      </c>
      <c r="EC8" s="27"/>
      <c r="ED8" s="27">
        <v>1</v>
      </c>
      <c r="EE8" s="27">
        <v>1</v>
      </c>
      <c r="EF8" s="27">
        <v>1</v>
      </c>
      <c r="EG8" s="27" t="s">
        <v>247</v>
      </c>
      <c r="EH8" s="27"/>
      <c r="EI8" s="27">
        <v>36208</v>
      </c>
      <c r="EJ8" s="27">
        <v>252.23167599999999</v>
      </c>
      <c r="EK8" s="27">
        <v>9</v>
      </c>
      <c r="EL8" s="27">
        <v>9</v>
      </c>
    </row>
    <row r="9" spans="1:142" ht="48">
      <c r="A9" s="27" t="s">
        <v>165</v>
      </c>
      <c r="B9" s="27" t="s">
        <v>248</v>
      </c>
      <c r="C9" s="27">
        <v>2</v>
      </c>
      <c r="D9" s="27" t="s">
        <v>249</v>
      </c>
      <c r="E9" s="27" t="s">
        <v>191</v>
      </c>
      <c r="F9" s="27">
        <v>1077</v>
      </c>
      <c r="G9" s="27">
        <v>35735</v>
      </c>
      <c r="H9" s="27" t="s">
        <v>248</v>
      </c>
      <c r="I9" s="27" t="s">
        <v>250</v>
      </c>
      <c r="J9" s="27" t="s">
        <v>251</v>
      </c>
      <c r="K9" s="27" t="s">
        <v>180</v>
      </c>
      <c r="L9" s="27"/>
      <c r="M9" s="27" t="s">
        <v>192</v>
      </c>
      <c r="N9" s="27" t="s">
        <v>252</v>
      </c>
      <c r="O9" s="27" t="s">
        <v>189</v>
      </c>
      <c r="P9" s="27">
        <v>352352221</v>
      </c>
      <c r="Q9" s="27" t="s">
        <v>253</v>
      </c>
      <c r="R9" s="27"/>
      <c r="S9" s="27"/>
      <c r="T9" s="27"/>
      <c r="U9" s="27"/>
      <c r="V9" s="27"/>
      <c r="W9" s="27"/>
      <c r="X9" s="27">
        <v>6</v>
      </c>
      <c r="Y9" s="27">
        <v>1</v>
      </c>
      <c r="Z9" s="27">
        <v>7</v>
      </c>
      <c r="AA9" s="27">
        <v>6</v>
      </c>
      <c r="AB9" s="27">
        <v>1</v>
      </c>
      <c r="AC9" s="27">
        <v>7</v>
      </c>
      <c r="AD9" s="28" t="str">
        <f t="shared" si="10"/>
        <v>A</v>
      </c>
      <c r="AE9" s="27">
        <v>6</v>
      </c>
      <c r="AF9" s="28" t="str">
        <f t="shared" si="11"/>
        <v>A</v>
      </c>
      <c r="AG9" s="27">
        <v>0</v>
      </c>
      <c r="AH9" s="27">
        <v>5</v>
      </c>
      <c r="AI9" s="27">
        <v>0</v>
      </c>
      <c r="AJ9" s="27">
        <v>1</v>
      </c>
      <c r="AK9" s="27">
        <v>6</v>
      </c>
      <c r="AL9" s="28" t="str">
        <f t="shared" si="12"/>
        <v>A</v>
      </c>
      <c r="AM9" s="27">
        <v>1</v>
      </c>
      <c r="AN9" s="27">
        <v>2</v>
      </c>
      <c r="AO9" s="27">
        <v>3</v>
      </c>
      <c r="AP9" s="27">
        <v>6</v>
      </c>
      <c r="AQ9" s="28" t="str">
        <f t="shared" si="13"/>
        <v>A</v>
      </c>
      <c r="AR9" s="27">
        <v>0</v>
      </c>
      <c r="AS9" s="27">
        <v>0</v>
      </c>
      <c r="AT9" s="27">
        <v>4</v>
      </c>
      <c r="AU9" s="27">
        <v>2</v>
      </c>
      <c r="AV9" s="27">
        <v>0</v>
      </c>
      <c r="AW9" s="27">
        <v>0</v>
      </c>
      <c r="AX9" s="27">
        <v>6</v>
      </c>
      <c r="AY9" s="28" t="str">
        <f t="shared" si="14"/>
        <v>A</v>
      </c>
      <c r="AZ9" s="27">
        <v>1</v>
      </c>
      <c r="BA9" s="27">
        <v>1</v>
      </c>
      <c r="BB9" s="27">
        <v>0</v>
      </c>
      <c r="BC9" s="27">
        <v>1</v>
      </c>
      <c r="BD9" s="27">
        <v>18</v>
      </c>
      <c r="BE9" s="27">
        <v>0</v>
      </c>
      <c r="BF9" s="27">
        <v>83</v>
      </c>
      <c r="BG9" s="27">
        <v>25</v>
      </c>
      <c r="BH9" s="27">
        <v>0</v>
      </c>
      <c r="BI9" s="27">
        <v>1</v>
      </c>
      <c r="BJ9" s="27">
        <v>3</v>
      </c>
      <c r="BK9" s="27">
        <v>5</v>
      </c>
      <c r="BL9" s="27">
        <v>15</v>
      </c>
      <c r="BM9" s="27">
        <v>0</v>
      </c>
      <c r="BN9" s="27">
        <v>7</v>
      </c>
      <c r="BO9" s="27">
        <v>45</v>
      </c>
      <c r="BP9" s="27">
        <v>0</v>
      </c>
      <c r="BQ9" s="27">
        <v>50</v>
      </c>
      <c r="BR9" s="27">
        <v>0</v>
      </c>
      <c r="BS9" s="27">
        <v>0</v>
      </c>
      <c r="BT9" s="27">
        <v>29</v>
      </c>
      <c r="BU9" s="27">
        <v>1</v>
      </c>
      <c r="BV9" s="27">
        <v>34</v>
      </c>
      <c r="BW9" s="27">
        <v>1</v>
      </c>
      <c r="BX9" s="27">
        <v>1</v>
      </c>
      <c r="BY9" s="27">
        <v>1</v>
      </c>
      <c r="BZ9" s="27">
        <v>15</v>
      </c>
      <c r="CA9" s="27">
        <v>15</v>
      </c>
      <c r="CB9" s="27">
        <v>10</v>
      </c>
      <c r="CC9" s="27">
        <v>1</v>
      </c>
      <c r="CD9" s="27">
        <v>6</v>
      </c>
      <c r="CE9" s="27">
        <v>2</v>
      </c>
      <c r="CF9" s="27">
        <v>5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1</v>
      </c>
      <c r="CO9" s="27">
        <v>1</v>
      </c>
      <c r="CP9" s="27">
        <v>1</v>
      </c>
      <c r="CQ9" s="27">
        <v>20</v>
      </c>
      <c r="CR9" s="27">
        <v>0</v>
      </c>
      <c r="CS9" s="27">
        <v>0</v>
      </c>
      <c r="CT9" s="27">
        <v>2</v>
      </c>
      <c r="CU9" s="27">
        <v>3</v>
      </c>
      <c r="CV9" s="27">
        <v>1</v>
      </c>
      <c r="CW9" s="27">
        <v>2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3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5</v>
      </c>
      <c r="DL9" s="27">
        <v>1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1</v>
      </c>
      <c r="DS9" s="27">
        <v>0</v>
      </c>
      <c r="DT9" s="27">
        <v>0</v>
      </c>
      <c r="DU9" s="27">
        <v>0</v>
      </c>
      <c r="DV9" s="27">
        <v>0</v>
      </c>
      <c r="DW9" s="27">
        <v>0</v>
      </c>
      <c r="DX9" s="27">
        <v>47</v>
      </c>
      <c r="DY9" s="27">
        <v>1</v>
      </c>
      <c r="DZ9" s="27" t="s">
        <v>254</v>
      </c>
      <c r="EA9" s="27">
        <v>2</v>
      </c>
      <c r="EB9" s="27" t="s">
        <v>255</v>
      </c>
      <c r="EC9" s="27"/>
      <c r="ED9" s="27">
        <v>1</v>
      </c>
      <c r="EE9" s="27"/>
      <c r="EF9" s="27">
        <v>1</v>
      </c>
      <c r="EG9" s="27"/>
      <c r="EH9" s="27"/>
      <c r="EI9" s="27">
        <v>18476</v>
      </c>
      <c r="EJ9" s="27">
        <v>58.850779000000003</v>
      </c>
      <c r="EK9" s="27">
        <v>5</v>
      </c>
      <c r="EL9" s="27">
        <v>4</v>
      </c>
    </row>
    <row r="10" spans="1:142" ht="36">
      <c r="A10" s="27" t="s">
        <v>165</v>
      </c>
      <c r="B10" s="27" t="s">
        <v>258</v>
      </c>
      <c r="C10" s="27">
        <v>1</v>
      </c>
      <c r="D10" s="27" t="s">
        <v>259</v>
      </c>
      <c r="E10" s="27" t="s">
        <v>202</v>
      </c>
      <c r="F10" s="27">
        <v>1</v>
      </c>
      <c r="G10" s="27">
        <v>36251</v>
      </c>
      <c r="H10" s="27" t="s">
        <v>258</v>
      </c>
      <c r="I10" s="27" t="s">
        <v>260</v>
      </c>
      <c r="J10" s="27" t="s">
        <v>261</v>
      </c>
      <c r="K10" s="27" t="s">
        <v>262</v>
      </c>
      <c r="L10" s="27"/>
      <c r="M10" s="27" t="s">
        <v>263</v>
      </c>
      <c r="N10" s="27" t="s">
        <v>264</v>
      </c>
      <c r="O10" s="27"/>
      <c r="P10" s="27">
        <v>353808129</v>
      </c>
      <c r="Q10" s="27" t="s">
        <v>265</v>
      </c>
      <c r="R10" s="27"/>
      <c r="S10" s="27" t="s">
        <v>193</v>
      </c>
      <c r="T10" s="27" t="s">
        <v>266</v>
      </c>
      <c r="U10" s="27"/>
      <c r="V10" s="27">
        <v>353808116</v>
      </c>
      <c r="W10" s="27" t="s">
        <v>267</v>
      </c>
      <c r="X10" s="27">
        <v>2</v>
      </c>
      <c r="Y10" s="27">
        <v>1</v>
      </c>
      <c r="Z10" s="27">
        <v>3</v>
      </c>
      <c r="AA10" s="27">
        <v>2</v>
      </c>
      <c r="AB10" s="27">
        <v>0</v>
      </c>
      <c r="AC10" s="27">
        <v>2</v>
      </c>
      <c r="AD10" s="28" t="str">
        <f t="shared" si="10"/>
        <v>A</v>
      </c>
      <c r="AE10" s="27">
        <v>2</v>
      </c>
      <c r="AF10" s="28" t="str">
        <f t="shared" si="11"/>
        <v>A</v>
      </c>
      <c r="AG10" s="27">
        <v>0</v>
      </c>
      <c r="AH10" s="27">
        <v>2</v>
      </c>
      <c r="AI10" s="27">
        <v>0</v>
      </c>
      <c r="AJ10" s="27">
        <v>0</v>
      </c>
      <c r="AK10" s="27">
        <v>2</v>
      </c>
      <c r="AL10" s="28" t="str">
        <f t="shared" si="12"/>
        <v>A</v>
      </c>
      <c r="AM10" s="27">
        <v>1</v>
      </c>
      <c r="AN10" s="27">
        <v>0</v>
      </c>
      <c r="AO10" s="27">
        <v>1</v>
      </c>
      <c r="AP10" s="27">
        <v>2</v>
      </c>
      <c r="AQ10" s="28" t="str">
        <f t="shared" si="13"/>
        <v>A</v>
      </c>
      <c r="AR10" s="27">
        <v>0</v>
      </c>
      <c r="AS10" s="27">
        <v>0</v>
      </c>
      <c r="AT10" s="27">
        <v>0</v>
      </c>
      <c r="AU10" s="27">
        <v>1</v>
      </c>
      <c r="AV10" s="27">
        <v>1</v>
      </c>
      <c r="AW10" s="27">
        <v>0</v>
      </c>
      <c r="AX10" s="27">
        <v>2</v>
      </c>
      <c r="AY10" s="28" t="str">
        <f t="shared" si="14"/>
        <v>A</v>
      </c>
      <c r="AZ10" s="27">
        <v>0</v>
      </c>
      <c r="BA10" s="27">
        <v>1</v>
      </c>
      <c r="BB10" s="27">
        <v>0</v>
      </c>
      <c r="BC10" s="27">
        <v>1</v>
      </c>
      <c r="BD10" s="27"/>
      <c r="BE10" s="27">
        <v>0</v>
      </c>
      <c r="BF10" s="27">
        <v>41</v>
      </c>
      <c r="BG10" s="27">
        <v>12</v>
      </c>
      <c r="BH10" s="27">
        <v>1</v>
      </c>
      <c r="BI10" s="27">
        <v>0</v>
      </c>
      <c r="BJ10" s="27">
        <v>0</v>
      </c>
      <c r="BK10" s="27">
        <v>6</v>
      </c>
      <c r="BL10" s="27">
        <v>12</v>
      </c>
      <c r="BM10" s="27">
        <v>0</v>
      </c>
      <c r="BN10" s="27">
        <v>3</v>
      </c>
      <c r="BO10" s="27">
        <v>40</v>
      </c>
      <c r="BP10" s="27">
        <v>1</v>
      </c>
      <c r="BQ10" s="27">
        <v>25</v>
      </c>
      <c r="BR10" s="27">
        <v>0</v>
      </c>
      <c r="BS10" s="27">
        <v>0</v>
      </c>
      <c r="BT10" s="27">
        <v>36</v>
      </c>
      <c r="BU10" s="27">
        <v>0</v>
      </c>
      <c r="BV10" s="27">
        <v>13</v>
      </c>
      <c r="BW10" s="27">
        <v>3</v>
      </c>
      <c r="BX10" s="27">
        <v>7</v>
      </c>
      <c r="BY10" s="27">
        <v>2</v>
      </c>
      <c r="BZ10" s="27">
        <v>8</v>
      </c>
      <c r="CA10" s="27">
        <v>1</v>
      </c>
      <c r="CB10" s="27">
        <v>4</v>
      </c>
      <c r="CC10" s="27">
        <v>0</v>
      </c>
      <c r="CD10" s="27">
        <v>2</v>
      </c>
      <c r="CE10" s="27">
        <v>2</v>
      </c>
      <c r="CF10" s="27">
        <v>7</v>
      </c>
      <c r="CG10" s="27">
        <v>6</v>
      </c>
      <c r="CH10" s="27">
        <v>1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3</v>
      </c>
      <c r="CO10" s="27">
        <v>4</v>
      </c>
      <c r="CP10" s="27">
        <v>0</v>
      </c>
      <c r="CQ10" s="27">
        <v>0</v>
      </c>
      <c r="CR10" s="27">
        <v>1</v>
      </c>
      <c r="CS10" s="27">
        <v>0</v>
      </c>
      <c r="CT10" s="27">
        <v>0</v>
      </c>
      <c r="CU10" s="27">
        <v>9</v>
      </c>
      <c r="CV10" s="27">
        <v>0</v>
      </c>
      <c r="CW10" s="27">
        <v>2</v>
      </c>
      <c r="CX10" s="27">
        <v>1</v>
      </c>
      <c r="CY10" s="27">
        <v>0</v>
      </c>
      <c r="CZ10" s="27">
        <v>0</v>
      </c>
      <c r="DA10" s="27">
        <v>1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2</v>
      </c>
      <c r="DM10" s="27">
        <v>0</v>
      </c>
      <c r="DN10" s="27">
        <v>0</v>
      </c>
      <c r="DO10" s="27">
        <v>0</v>
      </c>
      <c r="DP10" s="27">
        <v>0</v>
      </c>
      <c r="DQ10" s="27">
        <v>1</v>
      </c>
      <c r="DR10" s="27">
        <v>1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13</v>
      </c>
      <c r="DY10" s="27">
        <v>1</v>
      </c>
      <c r="DZ10" s="27" t="s">
        <v>268</v>
      </c>
      <c r="EA10" s="27">
        <v>3</v>
      </c>
      <c r="EB10" s="27" t="s">
        <v>269</v>
      </c>
      <c r="EC10" s="27"/>
      <c r="ED10" s="27"/>
      <c r="EE10" s="27">
        <v>1</v>
      </c>
      <c r="EF10" s="27">
        <v>1</v>
      </c>
      <c r="EG10" s="27"/>
      <c r="EH10" s="27"/>
      <c r="EI10" s="27">
        <v>3113</v>
      </c>
      <c r="EJ10" s="27">
        <v>88.685704999999999</v>
      </c>
      <c r="EK10" s="27">
        <v>2</v>
      </c>
      <c r="EL10" s="27">
        <v>2</v>
      </c>
    </row>
    <row r="11" spans="1:142" ht="36">
      <c r="A11" s="27" t="s">
        <v>165</v>
      </c>
      <c r="B11" s="27" t="s">
        <v>270</v>
      </c>
      <c r="C11" s="27">
        <v>3</v>
      </c>
      <c r="D11" s="27" t="s">
        <v>271</v>
      </c>
      <c r="E11" s="27" t="s">
        <v>272</v>
      </c>
      <c r="F11" s="27" t="s">
        <v>273</v>
      </c>
      <c r="G11" s="27">
        <v>36021</v>
      </c>
      <c r="H11" s="27" t="s">
        <v>274</v>
      </c>
      <c r="I11" s="27" t="s">
        <v>275</v>
      </c>
      <c r="J11" s="27" t="s">
        <v>276</v>
      </c>
      <c r="K11" s="27" t="s">
        <v>277</v>
      </c>
      <c r="L11" s="27"/>
      <c r="M11" s="27" t="s">
        <v>184</v>
      </c>
      <c r="N11" s="27" t="s">
        <v>278</v>
      </c>
      <c r="O11" s="27"/>
      <c r="P11" s="27">
        <v>353118516</v>
      </c>
      <c r="Q11" s="27" t="s">
        <v>279</v>
      </c>
      <c r="R11" s="27"/>
      <c r="S11" s="27" t="s">
        <v>184</v>
      </c>
      <c r="T11" s="27" t="s">
        <v>278</v>
      </c>
      <c r="U11" s="27"/>
      <c r="V11" s="27">
        <v>353118516</v>
      </c>
      <c r="W11" s="27" t="s">
        <v>279</v>
      </c>
      <c r="X11" s="27">
        <v>17</v>
      </c>
      <c r="Y11" s="27">
        <v>9</v>
      </c>
      <c r="Z11" s="27">
        <v>26</v>
      </c>
      <c r="AA11" s="27">
        <v>17</v>
      </c>
      <c r="AB11" s="27">
        <v>9</v>
      </c>
      <c r="AC11" s="27">
        <v>26</v>
      </c>
      <c r="AD11" s="28" t="str">
        <f t="shared" ref="AD11:AD14" si="15">IF(AC11&lt;=Z11,"A","N")</f>
        <v>A</v>
      </c>
      <c r="AE11" s="27">
        <v>15</v>
      </c>
      <c r="AF11" s="28" t="str">
        <f t="shared" ref="AF11:AF14" si="16">IF(AE11&lt;=Z11,"A","N")</f>
        <v>A</v>
      </c>
      <c r="AG11" s="27"/>
      <c r="AH11" s="27">
        <v>12</v>
      </c>
      <c r="AI11" s="27">
        <v>1</v>
      </c>
      <c r="AJ11" s="27">
        <v>4</v>
      </c>
      <c r="AK11" s="27">
        <v>17</v>
      </c>
      <c r="AL11" s="28" t="str">
        <f t="shared" ref="AL11:AL14" si="17">IF(AK11=X11,"A","N")</f>
        <v>A</v>
      </c>
      <c r="AM11" s="27">
        <v>1</v>
      </c>
      <c r="AN11" s="27">
        <v>2</v>
      </c>
      <c r="AO11" s="27">
        <v>14</v>
      </c>
      <c r="AP11" s="27">
        <v>17</v>
      </c>
      <c r="AQ11" s="28" t="str">
        <f t="shared" ref="AQ11:AQ14" si="18">IF(AP11=X11,"A","N")</f>
        <v>A</v>
      </c>
      <c r="AR11" s="27"/>
      <c r="AS11" s="27"/>
      <c r="AT11" s="27">
        <v>14</v>
      </c>
      <c r="AU11" s="27"/>
      <c r="AV11" s="27">
        <v>2</v>
      </c>
      <c r="AW11" s="27">
        <v>1</v>
      </c>
      <c r="AX11" s="27">
        <v>17</v>
      </c>
      <c r="AY11" s="28" t="str">
        <f t="shared" ref="AY11:AY14" si="19">IF(AX11=X11,"A","N")</f>
        <v>A</v>
      </c>
      <c r="AZ11" s="27">
        <v>1</v>
      </c>
      <c r="BA11" s="27">
        <v>1</v>
      </c>
      <c r="BB11" s="27">
        <v>1</v>
      </c>
      <c r="BC11" s="27">
        <v>1</v>
      </c>
      <c r="BD11" s="27">
        <v>87</v>
      </c>
      <c r="BE11" s="27">
        <v>0</v>
      </c>
      <c r="BF11" s="27">
        <v>200</v>
      </c>
      <c r="BG11" s="27">
        <v>152</v>
      </c>
      <c r="BH11" s="27">
        <v>17</v>
      </c>
      <c r="BI11" s="27">
        <v>0</v>
      </c>
      <c r="BJ11" s="27">
        <v>25</v>
      </c>
      <c r="BK11" s="27">
        <v>27</v>
      </c>
      <c r="BL11" s="27">
        <v>2</v>
      </c>
      <c r="BM11" s="27">
        <v>0</v>
      </c>
      <c r="BN11" s="27">
        <v>56</v>
      </c>
      <c r="BO11" s="27">
        <v>162</v>
      </c>
      <c r="BP11" s="27">
        <v>4</v>
      </c>
      <c r="BQ11" s="27">
        <v>261</v>
      </c>
      <c r="BR11" s="27">
        <v>0</v>
      </c>
      <c r="BS11" s="27">
        <v>0</v>
      </c>
      <c r="BT11" s="27">
        <v>96</v>
      </c>
      <c r="BU11" s="27">
        <v>9</v>
      </c>
      <c r="BV11" s="27">
        <v>331</v>
      </c>
      <c r="BW11" s="27">
        <v>11</v>
      </c>
      <c r="BX11" s="27">
        <v>0</v>
      </c>
      <c r="BY11" s="27">
        <v>11</v>
      </c>
      <c r="BZ11" s="27">
        <v>80</v>
      </c>
      <c r="CA11" s="27">
        <v>70</v>
      </c>
      <c r="CB11" s="27">
        <v>38</v>
      </c>
      <c r="CC11" s="27">
        <v>1</v>
      </c>
      <c r="CD11" s="27">
        <v>5</v>
      </c>
      <c r="CE11" s="27">
        <v>22</v>
      </c>
      <c r="CF11" s="27">
        <v>57</v>
      </c>
      <c r="CG11" s="27">
        <v>6</v>
      </c>
      <c r="CH11" s="27">
        <v>1</v>
      </c>
      <c r="CI11" s="27">
        <v>0</v>
      </c>
      <c r="CJ11" s="27">
        <v>0</v>
      </c>
      <c r="CK11" s="27">
        <v>0</v>
      </c>
      <c r="CL11" s="27">
        <v>0</v>
      </c>
      <c r="CM11" s="27">
        <v>1</v>
      </c>
      <c r="CN11" s="27">
        <v>6</v>
      </c>
      <c r="CO11" s="27">
        <v>3</v>
      </c>
      <c r="CP11" s="27">
        <v>8</v>
      </c>
      <c r="CQ11" s="27">
        <v>71</v>
      </c>
      <c r="CR11" s="27">
        <v>17</v>
      </c>
      <c r="CS11" s="27">
        <v>0</v>
      </c>
      <c r="CT11" s="27">
        <v>33</v>
      </c>
      <c r="CU11" s="27">
        <v>37</v>
      </c>
      <c r="CV11" s="27">
        <v>12</v>
      </c>
      <c r="CW11" s="27">
        <v>35</v>
      </c>
      <c r="CX11" s="27">
        <v>1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15</v>
      </c>
      <c r="DM11" s="27">
        <v>0</v>
      </c>
      <c r="DN11" s="27"/>
      <c r="DO11" s="27"/>
      <c r="DP11" s="27"/>
      <c r="DQ11" s="27">
        <v>15</v>
      </c>
      <c r="DR11" s="27">
        <v>15</v>
      </c>
      <c r="DS11" s="27">
        <v>1</v>
      </c>
      <c r="DT11" s="27">
        <v>15</v>
      </c>
      <c r="DU11" s="27">
        <v>4</v>
      </c>
      <c r="DV11" s="27">
        <v>0</v>
      </c>
      <c r="DW11" s="27">
        <v>11</v>
      </c>
      <c r="DX11" s="27">
        <v>394</v>
      </c>
      <c r="DY11" s="27">
        <v>1</v>
      </c>
      <c r="DZ11" s="27" t="s">
        <v>280</v>
      </c>
      <c r="EA11" s="27">
        <v>4</v>
      </c>
      <c r="EB11" s="27" t="s">
        <v>281</v>
      </c>
      <c r="EC11" s="27" t="s">
        <v>282</v>
      </c>
      <c r="ED11" s="27">
        <v>1</v>
      </c>
      <c r="EE11" s="27">
        <v>1</v>
      </c>
      <c r="EF11" s="27">
        <v>1</v>
      </c>
      <c r="EG11" s="27"/>
      <c r="EH11" s="27"/>
      <c r="EI11" s="27">
        <v>58216</v>
      </c>
      <c r="EJ11" s="27">
        <v>166.546558</v>
      </c>
      <c r="EK11" s="27">
        <v>13</v>
      </c>
      <c r="EL11" s="27">
        <v>13</v>
      </c>
    </row>
    <row r="12" spans="1:142" ht="48">
      <c r="A12" s="27" t="s">
        <v>165</v>
      </c>
      <c r="B12" s="27" t="s">
        <v>287</v>
      </c>
      <c r="C12" s="27">
        <v>3</v>
      </c>
      <c r="D12" s="27" t="s">
        <v>288</v>
      </c>
      <c r="E12" s="27" t="s">
        <v>289</v>
      </c>
      <c r="F12" s="27" t="s">
        <v>290</v>
      </c>
      <c r="G12" s="27">
        <v>35820</v>
      </c>
      <c r="H12" s="27" t="s">
        <v>287</v>
      </c>
      <c r="I12" s="27" t="s">
        <v>291</v>
      </c>
      <c r="J12" s="27" t="s">
        <v>292</v>
      </c>
      <c r="K12" s="27" t="s">
        <v>293</v>
      </c>
      <c r="L12" s="27"/>
      <c r="M12" s="27" t="s">
        <v>184</v>
      </c>
      <c r="N12" s="27" t="s">
        <v>294</v>
      </c>
      <c r="O12" s="27"/>
      <c r="P12" s="27">
        <v>352370446</v>
      </c>
      <c r="Q12" s="27" t="s">
        <v>295</v>
      </c>
      <c r="R12" s="27"/>
      <c r="S12" s="27" t="s">
        <v>184</v>
      </c>
      <c r="T12" s="27" t="s">
        <v>294</v>
      </c>
      <c r="U12" s="27"/>
      <c r="V12" s="27">
        <v>352370446</v>
      </c>
      <c r="W12" s="27" t="s">
        <v>295</v>
      </c>
      <c r="X12" s="27">
        <v>4</v>
      </c>
      <c r="Y12" s="27">
        <v>0</v>
      </c>
      <c r="Z12" s="27">
        <v>4</v>
      </c>
      <c r="AA12" s="27">
        <v>4</v>
      </c>
      <c r="AB12" s="27">
        <v>0</v>
      </c>
      <c r="AC12" s="27">
        <v>4</v>
      </c>
      <c r="AD12" s="28" t="str">
        <f t="shared" si="15"/>
        <v>A</v>
      </c>
      <c r="AE12" s="27">
        <v>4</v>
      </c>
      <c r="AF12" s="28" t="str">
        <f t="shared" si="16"/>
        <v>A</v>
      </c>
      <c r="AG12" s="27">
        <v>1</v>
      </c>
      <c r="AH12" s="27">
        <v>3</v>
      </c>
      <c r="AI12" s="27">
        <v>0</v>
      </c>
      <c r="AJ12" s="27">
        <v>0</v>
      </c>
      <c r="AK12" s="27">
        <v>4</v>
      </c>
      <c r="AL12" s="28" t="str">
        <f t="shared" si="17"/>
        <v>A</v>
      </c>
      <c r="AM12" s="27">
        <v>1</v>
      </c>
      <c r="AN12" s="27">
        <v>0</v>
      </c>
      <c r="AO12" s="27">
        <v>3</v>
      </c>
      <c r="AP12" s="27">
        <v>4</v>
      </c>
      <c r="AQ12" s="28" t="str">
        <f t="shared" si="18"/>
        <v>A</v>
      </c>
      <c r="AR12" s="27">
        <v>0</v>
      </c>
      <c r="AS12" s="27">
        <v>0</v>
      </c>
      <c r="AT12" s="27">
        <v>4</v>
      </c>
      <c r="AU12" s="27">
        <v>0</v>
      </c>
      <c r="AV12" s="27">
        <v>0</v>
      </c>
      <c r="AW12" s="27">
        <v>0</v>
      </c>
      <c r="AX12" s="27">
        <v>4</v>
      </c>
      <c r="AY12" s="28" t="str">
        <f t="shared" si="19"/>
        <v>A</v>
      </c>
      <c r="AZ12" s="27">
        <v>1</v>
      </c>
      <c r="BA12" s="27">
        <v>1</v>
      </c>
      <c r="BB12" s="27">
        <v>1</v>
      </c>
      <c r="BC12" s="27">
        <v>1</v>
      </c>
      <c r="BD12" s="27">
        <v>7</v>
      </c>
      <c r="BE12" s="27">
        <v>2</v>
      </c>
      <c r="BF12" s="27">
        <v>133</v>
      </c>
      <c r="BG12" s="27">
        <v>42</v>
      </c>
      <c r="BH12" s="27">
        <v>10</v>
      </c>
      <c r="BI12" s="27">
        <v>0</v>
      </c>
      <c r="BJ12" s="27">
        <v>4</v>
      </c>
      <c r="BK12" s="27">
        <v>22</v>
      </c>
      <c r="BL12" s="27">
        <v>14</v>
      </c>
      <c r="BM12" s="27">
        <v>0</v>
      </c>
      <c r="BN12" s="27">
        <v>3</v>
      </c>
      <c r="BO12" s="27">
        <v>13</v>
      </c>
      <c r="BP12" s="27">
        <v>0</v>
      </c>
      <c r="BQ12" s="27">
        <v>29</v>
      </c>
      <c r="BR12" s="27">
        <v>2</v>
      </c>
      <c r="BS12" s="27">
        <v>0</v>
      </c>
      <c r="BT12" s="27">
        <v>55</v>
      </c>
      <c r="BU12" s="27">
        <v>5</v>
      </c>
      <c r="BV12" s="27">
        <v>46</v>
      </c>
      <c r="BW12" s="27">
        <v>2</v>
      </c>
      <c r="BX12" s="27">
        <v>0</v>
      </c>
      <c r="BY12" s="27">
        <v>4</v>
      </c>
      <c r="BZ12" s="27">
        <v>199</v>
      </c>
      <c r="CA12" s="27">
        <v>15</v>
      </c>
      <c r="CB12" s="27">
        <v>4</v>
      </c>
      <c r="CC12" s="27">
        <v>0</v>
      </c>
      <c r="CD12" s="27">
        <v>3</v>
      </c>
      <c r="CE12" s="27">
        <v>4</v>
      </c>
      <c r="CF12" s="27">
        <v>9</v>
      </c>
      <c r="CG12" s="27">
        <v>1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2</v>
      </c>
      <c r="CO12" s="27">
        <v>1</v>
      </c>
      <c r="CP12" s="27">
        <v>1</v>
      </c>
      <c r="CQ12" s="27">
        <v>23</v>
      </c>
      <c r="CR12" s="27">
        <v>1</v>
      </c>
      <c r="CS12" s="27">
        <v>0</v>
      </c>
      <c r="CT12" s="27">
        <v>0</v>
      </c>
      <c r="CU12" s="27">
        <v>12</v>
      </c>
      <c r="CV12" s="27">
        <v>4</v>
      </c>
      <c r="CW12" s="27">
        <v>2</v>
      </c>
      <c r="CX12" s="27">
        <v>0</v>
      </c>
      <c r="CY12" s="27">
        <v>1</v>
      </c>
      <c r="CZ12" s="27">
        <v>0</v>
      </c>
      <c r="DA12" s="27">
        <v>0</v>
      </c>
      <c r="DB12" s="27">
        <v>1</v>
      </c>
      <c r="DC12" s="27">
        <v>3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5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2</v>
      </c>
      <c r="DX12" s="27">
        <v>235</v>
      </c>
      <c r="DY12" s="27">
        <v>0</v>
      </c>
      <c r="DZ12" s="27"/>
      <c r="EA12" s="27">
        <v>1</v>
      </c>
      <c r="EB12" s="27" t="s">
        <v>296</v>
      </c>
      <c r="EC12" s="27" t="s">
        <v>297</v>
      </c>
      <c r="ED12" s="27">
        <v>1</v>
      </c>
      <c r="EE12" s="27">
        <v>1</v>
      </c>
      <c r="EF12" s="27">
        <v>1</v>
      </c>
      <c r="EG12" s="27"/>
      <c r="EH12" s="27" t="s">
        <v>298</v>
      </c>
      <c r="EI12" s="27">
        <v>13705</v>
      </c>
      <c r="EJ12" s="27">
        <v>264.609016</v>
      </c>
      <c r="EK12" s="27">
        <v>8</v>
      </c>
      <c r="EL12" s="27">
        <v>4</v>
      </c>
    </row>
    <row r="13" spans="1:142" ht="156">
      <c r="A13" s="27" t="s">
        <v>165</v>
      </c>
      <c r="B13" s="27" t="s">
        <v>301</v>
      </c>
      <c r="C13" s="27">
        <v>2</v>
      </c>
      <c r="D13" s="27" t="s">
        <v>302</v>
      </c>
      <c r="E13" s="27" t="s">
        <v>303</v>
      </c>
      <c r="F13" s="27" t="s">
        <v>304</v>
      </c>
      <c r="G13" s="27">
        <v>35751</v>
      </c>
      <c r="H13" s="27" t="s">
        <v>301</v>
      </c>
      <c r="I13" s="27" t="s">
        <v>305</v>
      </c>
      <c r="J13" s="27" t="s">
        <v>306</v>
      </c>
      <c r="K13" s="27" t="s">
        <v>307</v>
      </c>
      <c r="L13" s="27" t="s">
        <v>174</v>
      </c>
      <c r="M13" s="27" t="s">
        <v>206</v>
      </c>
      <c r="N13" s="27" t="s">
        <v>308</v>
      </c>
      <c r="O13" s="27" t="s">
        <v>189</v>
      </c>
      <c r="P13" s="27">
        <v>352350440</v>
      </c>
      <c r="Q13" s="27" t="s">
        <v>309</v>
      </c>
      <c r="R13" s="27"/>
      <c r="S13" s="27"/>
      <c r="T13" s="27"/>
      <c r="U13" s="27"/>
      <c r="V13" s="27"/>
      <c r="W13" s="27"/>
      <c r="X13" s="27">
        <v>3</v>
      </c>
      <c r="Y13" s="27">
        <v>1</v>
      </c>
      <c r="Z13" s="27">
        <v>4</v>
      </c>
      <c r="AA13" s="27">
        <v>3</v>
      </c>
      <c r="AB13" s="27">
        <v>1</v>
      </c>
      <c r="AC13" s="27">
        <v>4</v>
      </c>
      <c r="AD13" s="28" t="str">
        <f t="shared" si="15"/>
        <v>A</v>
      </c>
      <c r="AE13" s="27">
        <v>2</v>
      </c>
      <c r="AF13" s="28" t="str">
        <f t="shared" si="16"/>
        <v>A</v>
      </c>
      <c r="AG13" s="27">
        <v>0</v>
      </c>
      <c r="AH13" s="27">
        <v>1</v>
      </c>
      <c r="AI13" s="27">
        <v>0</v>
      </c>
      <c r="AJ13" s="27">
        <v>2</v>
      </c>
      <c r="AK13" s="27">
        <v>3</v>
      </c>
      <c r="AL13" s="28" t="str">
        <f t="shared" si="17"/>
        <v>A</v>
      </c>
      <c r="AM13" s="27">
        <v>1</v>
      </c>
      <c r="AN13" s="27">
        <v>1</v>
      </c>
      <c r="AO13" s="27">
        <v>1</v>
      </c>
      <c r="AP13" s="27">
        <v>3</v>
      </c>
      <c r="AQ13" s="28" t="str">
        <f t="shared" si="18"/>
        <v>A</v>
      </c>
      <c r="AR13" s="27">
        <v>0</v>
      </c>
      <c r="AS13" s="27">
        <v>0</v>
      </c>
      <c r="AT13" s="27">
        <v>3</v>
      </c>
      <c r="AU13" s="27">
        <v>0</v>
      </c>
      <c r="AV13" s="27">
        <v>0</v>
      </c>
      <c r="AW13" s="27">
        <v>0</v>
      </c>
      <c r="AX13" s="27">
        <v>3</v>
      </c>
      <c r="AY13" s="28" t="str">
        <f t="shared" si="19"/>
        <v>A</v>
      </c>
      <c r="AZ13" s="27">
        <v>1</v>
      </c>
      <c r="BA13" s="27">
        <v>1</v>
      </c>
      <c r="BB13" s="27">
        <v>1</v>
      </c>
      <c r="BC13" s="27">
        <v>1</v>
      </c>
      <c r="BD13" s="27">
        <v>10</v>
      </c>
      <c r="BE13" s="27">
        <v>0</v>
      </c>
      <c r="BF13" s="27">
        <v>35</v>
      </c>
      <c r="BG13" s="27">
        <v>17</v>
      </c>
      <c r="BH13" s="27">
        <v>0</v>
      </c>
      <c r="BI13" s="27">
        <v>0</v>
      </c>
      <c r="BJ13" s="27">
        <v>6</v>
      </c>
      <c r="BK13" s="27">
        <v>2</v>
      </c>
      <c r="BL13" s="27">
        <v>11</v>
      </c>
      <c r="BM13" s="27">
        <v>0</v>
      </c>
      <c r="BN13" s="27">
        <v>4</v>
      </c>
      <c r="BO13" s="27">
        <v>13</v>
      </c>
      <c r="BP13" s="27">
        <v>1</v>
      </c>
      <c r="BQ13" s="27">
        <v>37</v>
      </c>
      <c r="BR13" s="27">
        <v>0</v>
      </c>
      <c r="BS13" s="27">
        <v>0</v>
      </c>
      <c r="BT13" s="27">
        <v>28</v>
      </c>
      <c r="BU13" s="27">
        <v>0</v>
      </c>
      <c r="BV13" s="27">
        <v>18</v>
      </c>
      <c r="BW13" s="27">
        <v>1</v>
      </c>
      <c r="BX13" s="27">
        <v>0</v>
      </c>
      <c r="BY13" s="27">
        <v>1</v>
      </c>
      <c r="BZ13" s="27">
        <v>0</v>
      </c>
      <c r="CA13" s="27">
        <v>8</v>
      </c>
      <c r="CB13" s="27">
        <v>6</v>
      </c>
      <c r="CC13" s="27">
        <v>0</v>
      </c>
      <c r="CD13" s="27">
        <v>0</v>
      </c>
      <c r="CE13" s="27">
        <v>0</v>
      </c>
      <c r="CF13" s="27">
        <v>4</v>
      </c>
      <c r="CG13" s="27">
        <v>0</v>
      </c>
      <c r="CH13" s="27">
        <v>0</v>
      </c>
      <c r="CI13" s="27">
        <v>0</v>
      </c>
      <c r="CJ13" s="27">
        <v>0</v>
      </c>
      <c r="CK13" s="27">
        <v>3</v>
      </c>
      <c r="CL13" s="27">
        <v>0</v>
      </c>
      <c r="CM13" s="27">
        <v>0</v>
      </c>
      <c r="CN13" s="27">
        <v>4</v>
      </c>
      <c r="CO13" s="27">
        <v>1</v>
      </c>
      <c r="CP13" s="27">
        <v>0</v>
      </c>
      <c r="CQ13" s="27">
        <v>7</v>
      </c>
      <c r="CR13" s="27">
        <v>8</v>
      </c>
      <c r="CS13" s="27">
        <v>1</v>
      </c>
      <c r="CT13" s="27">
        <v>6</v>
      </c>
      <c r="CU13" s="27">
        <v>3</v>
      </c>
      <c r="CV13" s="27">
        <v>19</v>
      </c>
      <c r="CW13" s="27">
        <v>2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</v>
      </c>
      <c r="DS13" s="27">
        <v>0</v>
      </c>
      <c r="DT13" s="27">
        <v>0</v>
      </c>
      <c r="DU13" s="27">
        <v>0</v>
      </c>
      <c r="DV13" s="27">
        <v>0</v>
      </c>
      <c r="DW13" s="27">
        <v>0</v>
      </c>
      <c r="DX13" s="27">
        <v>31</v>
      </c>
      <c r="DY13" s="27">
        <v>1</v>
      </c>
      <c r="DZ13" s="27" t="s">
        <v>310</v>
      </c>
      <c r="EA13" s="27">
        <v>2</v>
      </c>
      <c r="EB13" s="27" t="s">
        <v>311</v>
      </c>
      <c r="EC13" s="27"/>
      <c r="ED13" s="27">
        <v>1</v>
      </c>
      <c r="EE13" s="27">
        <v>0</v>
      </c>
      <c r="EF13" s="27">
        <v>1</v>
      </c>
      <c r="EG13" s="27"/>
      <c r="EH13" s="27"/>
      <c r="EI13" s="27">
        <v>6284</v>
      </c>
      <c r="EJ13" s="27">
        <v>36.389139999999998</v>
      </c>
      <c r="EK13" s="27">
        <v>4</v>
      </c>
      <c r="EL13" s="27">
        <v>4</v>
      </c>
    </row>
    <row r="14" spans="1:142" ht="24">
      <c r="A14" s="27" t="s">
        <v>165</v>
      </c>
      <c r="B14" s="27" t="s">
        <v>312</v>
      </c>
      <c r="C14" s="27">
        <v>1</v>
      </c>
      <c r="D14" s="27" t="s">
        <v>313</v>
      </c>
      <c r="E14" s="27" t="s">
        <v>314</v>
      </c>
      <c r="F14" s="27">
        <v>118</v>
      </c>
      <c r="G14" s="27">
        <v>36272</v>
      </c>
      <c r="H14" s="27" t="s">
        <v>312</v>
      </c>
      <c r="I14" s="27" t="s">
        <v>315</v>
      </c>
      <c r="J14" s="27" t="s">
        <v>316</v>
      </c>
      <c r="K14" s="27" t="s">
        <v>283</v>
      </c>
      <c r="L14" s="27"/>
      <c r="M14" s="27"/>
      <c r="N14" s="27"/>
      <c r="O14" s="27"/>
      <c r="P14" s="27">
        <v>353223160</v>
      </c>
      <c r="Q14" s="27" t="s">
        <v>316</v>
      </c>
      <c r="R14" s="27"/>
      <c r="S14" s="27" t="s">
        <v>223</v>
      </c>
      <c r="T14" s="27" t="s">
        <v>317</v>
      </c>
      <c r="U14" s="27"/>
      <c r="V14" s="27">
        <v>353223160</v>
      </c>
      <c r="W14" s="27" t="s">
        <v>316</v>
      </c>
      <c r="X14" s="27">
        <v>1</v>
      </c>
      <c r="Y14" s="27">
        <v>0</v>
      </c>
      <c r="Z14" s="27">
        <v>1</v>
      </c>
      <c r="AA14" s="27">
        <v>1</v>
      </c>
      <c r="AB14" s="27">
        <v>0</v>
      </c>
      <c r="AC14" s="27">
        <v>1</v>
      </c>
      <c r="AD14" s="28" t="str">
        <f t="shared" si="15"/>
        <v>A</v>
      </c>
      <c r="AE14" s="27">
        <v>1</v>
      </c>
      <c r="AF14" s="28" t="str">
        <f t="shared" si="16"/>
        <v>A</v>
      </c>
      <c r="AG14" s="27"/>
      <c r="AH14" s="27">
        <v>1</v>
      </c>
      <c r="AI14" s="27"/>
      <c r="AJ14" s="27"/>
      <c r="AK14" s="27">
        <v>1</v>
      </c>
      <c r="AL14" s="28" t="str">
        <f t="shared" si="17"/>
        <v>A</v>
      </c>
      <c r="AM14" s="27"/>
      <c r="AN14" s="27"/>
      <c r="AO14" s="27">
        <v>1</v>
      </c>
      <c r="AP14" s="27">
        <v>1</v>
      </c>
      <c r="AQ14" s="28" t="str">
        <f t="shared" si="18"/>
        <v>A</v>
      </c>
      <c r="AR14" s="27"/>
      <c r="AS14" s="27"/>
      <c r="AT14" s="27"/>
      <c r="AU14" s="27">
        <v>1</v>
      </c>
      <c r="AV14" s="27"/>
      <c r="AW14" s="27"/>
      <c r="AX14" s="27">
        <v>1</v>
      </c>
      <c r="AY14" s="28" t="str">
        <f t="shared" si="19"/>
        <v>A</v>
      </c>
      <c r="AZ14" s="27">
        <v>0</v>
      </c>
      <c r="BA14" s="27">
        <v>0</v>
      </c>
      <c r="BB14" s="27">
        <v>0</v>
      </c>
      <c r="BC14" s="27">
        <v>1</v>
      </c>
      <c r="BD14" s="27">
        <v>0</v>
      </c>
      <c r="BE14" s="27">
        <v>0</v>
      </c>
      <c r="BF14" s="27">
        <v>31</v>
      </c>
      <c r="BG14" s="27">
        <v>5</v>
      </c>
      <c r="BH14" s="27">
        <v>0</v>
      </c>
      <c r="BI14" s="27">
        <v>1</v>
      </c>
      <c r="BJ14" s="27">
        <v>0</v>
      </c>
      <c r="BK14" s="27">
        <v>1</v>
      </c>
      <c r="BL14" s="27">
        <v>0</v>
      </c>
      <c r="BM14" s="27">
        <v>0</v>
      </c>
      <c r="BN14" s="27">
        <v>1</v>
      </c>
      <c r="BO14" s="27">
        <v>35</v>
      </c>
      <c r="BP14" s="27">
        <v>0</v>
      </c>
      <c r="BQ14" s="27">
        <v>16</v>
      </c>
      <c r="BR14" s="27">
        <v>0</v>
      </c>
      <c r="BS14" s="27">
        <v>0</v>
      </c>
      <c r="BT14" s="27">
        <v>2</v>
      </c>
      <c r="BU14" s="27">
        <v>0</v>
      </c>
      <c r="BV14" s="27">
        <v>33</v>
      </c>
      <c r="BW14" s="27">
        <v>0</v>
      </c>
      <c r="BX14" s="27">
        <v>0</v>
      </c>
      <c r="BY14" s="27">
        <v>0</v>
      </c>
      <c r="BZ14" s="27">
        <v>3</v>
      </c>
      <c r="CA14" s="27">
        <v>4</v>
      </c>
      <c r="CB14" s="27">
        <v>2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11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2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10</v>
      </c>
      <c r="DY14" s="27">
        <v>0</v>
      </c>
      <c r="DZ14" s="27"/>
      <c r="EA14" s="27">
        <v>3</v>
      </c>
      <c r="EB14" s="27"/>
      <c r="EC14" s="27" t="s">
        <v>318</v>
      </c>
      <c r="ED14" s="27">
        <v>1</v>
      </c>
      <c r="EE14" s="27">
        <v>1</v>
      </c>
      <c r="EF14" s="27">
        <v>0</v>
      </c>
      <c r="EG14" s="27"/>
      <c r="EH14" s="27"/>
      <c r="EI14" s="27">
        <v>2601</v>
      </c>
      <c r="EJ14" s="27">
        <v>29.049002000000002</v>
      </c>
      <c r="EK14" s="27">
        <v>4</v>
      </c>
      <c r="EL14" s="27">
        <v>3</v>
      </c>
    </row>
    <row r="15" spans="1:142" ht="24">
      <c r="A15" s="27" t="s">
        <v>165</v>
      </c>
      <c r="B15" s="27" t="s">
        <v>319</v>
      </c>
      <c r="C15" s="27">
        <v>1</v>
      </c>
      <c r="D15" s="27" t="s">
        <v>320</v>
      </c>
      <c r="E15" s="27" t="s">
        <v>321</v>
      </c>
      <c r="F15" s="27">
        <v>1</v>
      </c>
      <c r="G15" s="27">
        <v>35491</v>
      </c>
      <c r="H15" s="27" t="s">
        <v>319</v>
      </c>
      <c r="I15" s="27" t="s">
        <v>322</v>
      </c>
      <c r="J15" s="27" t="s">
        <v>323</v>
      </c>
      <c r="K15" s="27" t="s">
        <v>180</v>
      </c>
      <c r="L15" s="27" t="s">
        <v>174</v>
      </c>
      <c r="M15" s="27" t="s">
        <v>300</v>
      </c>
      <c r="N15" s="27" t="s">
        <v>324</v>
      </c>
      <c r="O15" s="27"/>
      <c r="P15" s="27" t="s">
        <v>325</v>
      </c>
      <c r="Q15" s="27"/>
      <c r="R15" s="27"/>
      <c r="S15" s="27"/>
      <c r="T15" s="27"/>
      <c r="U15" s="27"/>
      <c r="V15" s="27"/>
      <c r="W15" s="27"/>
      <c r="X15" s="27">
        <v>1</v>
      </c>
      <c r="Y15" s="27"/>
      <c r="Z15" s="27">
        <v>1</v>
      </c>
      <c r="AA15" s="27">
        <v>1</v>
      </c>
      <c r="AB15" s="27"/>
      <c r="AC15" s="27">
        <v>1</v>
      </c>
      <c r="AD15" s="28" t="str">
        <f t="shared" ref="AD15:AD18" si="20">IF(AC15&lt;=Z15,"A","N")</f>
        <v>A</v>
      </c>
      <c r="AE15" s="27">
        <v>1</v>
      </c>
      <c r="AF15" s="28" t="str">
        <f t="shared" ref="AF15:AF18" si="21">IF(AE15&lt;=Z15,"A","N")</f>
        <v>A</v>
      </c>
      <c r="AG15" s="27"/>
      <c r="AH15" s="27"/>
      <c r="AI15" s="27"/>
      <c r="AJ15" s="27">
        <v>1</v>
      </c>
      <c r="AK15" s="27">
        <v>1</v>
      </c>
      <c r="AL15" s="28" t="str">
        <f t="shared" ref="AL15:AL18" si="22">IF(AK15=X15,"A","N")</f>
        <v>A</v>
      </c>
      <c r="AM15" s="27"/>
      <c r="AN15" s="27"/>
      <c r="AO15" s="27">
        <v>1</v>
      </c>
      <c r="AP15" s="27">
        <v>1</v>
      </c>
      <c r="AQ15" s="28" t="str">
        <f t="shared" ref="AQ15:AQ18" si="23">IF(AP15=X15,"A","N")</f>
        <v>A</v>
      </c>
      <c r="AR15" s="27"/>
      <c r="AS15" s="27"/>
      <c r="AT15" s="27"/>
      <c r="AU15" s="27">
        <v>1</v>
      </c>
      <c r="AV15" s="27"/>
      <c r="AW15" s="27"/>
      <c r="AX15" s="27">
        <v>1</v>
      </c>
      <c r="AY15" s="28" t="str">
        <f t="shared" ref="AY15:AY18" si="24">IF(AX15=X15,"A","N")</f>
        <v>A</v>
      </c>
      <c r="AZ15" s="27">
        <v>0</v>
      </c>
      <c r="BA15" s="27">
        <v>1</v>
      </c>
      <c r="BB15" s="27">
        <v>0</v>
      </c>
      <c r="BC15" s="27">
        <v>0</v>
      </c>
      <c r="BD15" s="27">
        <v>5</v>
      </c>
      <c r="BE15" s="27"/>
      <c r="BF15" s="27">
        <v>17</v>
      </c>
      <c r="BG15" s="27">
        <v>8</v>
      </c>
      <c r="BH15" s="27">
        <v>1</v>
      </c>
      <c r="BI15" s="27"/>
      <c r="BJ15" s="27"/>
      <c r="BK15" s="27"/>
      <c r="BL15" s="27">
        <v>6</v>
      </c>
      <c r="BM15" s="27"/>
      <c r="BN15" s="27"/>
      <c r="BO15" s="27">
        <v>7</v>
      </c>
      <c r="BP15" s="27"/>
      <c r="BQ15" s="27">
        <v>5</v>
      </c>
      <c r="BR15" s="27"/>
      <c r="BS15" s="27"/>
      <c r="BT15" s="27">
        <v>7</v>
      </c>
      <c r="BU15" s="27"/>
      <c r="BV15" s="27">
        <v>5</v>
      </c>
      <c r="BW15" s="27">
        <v>1</v>
      </c>
      <c r="BX15" s="27"/>
      <c r="BY15" s="27"/>
      <c r="BZ15" s="27"/>
      <c r="CA15" s="27"/>
      <c r="CB15" s="27"/>
      <c r="CC15" s="27"/>
      <c r="CD15" s="27"/>
      <c r="CE15" s="27">
        <v>3</v>
      </c>
      <c r="CF15" s="27"/>
      <c r="CG15" s="27"/>
      <c r="CH15" s="27"/>
      <c r="CI15" s="27"/>
      <c r="CJ15" s="27"/>
      <c r="CK15" s="27">
        <v>1</v>
      </c>
      <c r="CL15" s="27"/>
      <c r="CM15" s="27"/>
      <c r="CN15" s="27"/>
      <c r="CO15" s="27"/>
      <c r="CP15" s="27"/>
      <c r="CQ15" s="27">
        <v>4</v>
      </c>
      <c r="CR15" s="27">
        <v>1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>
        <v>4</v>
      </c>
      <c r="DY15" s="27">
        <v>0</v>
      </c>
      <c r="DZ15" s="27"/>
      <c r="EA15" s="27">
        <v>2</v>
      </c>
      <c r="EB15" s="27" t="s">
        <v>326</v>
      </c>
      <c r="EC15" s="27" t="s">
        <v>327</v>
      </c>
      <c r="ED15" s="27">
        <v>1</v>
      </c>
      <c r="EE15" s="27">
        <v>1</v>
      </c>
      <c r="EF15" s="27">
        <v>1</v>
      </c>
      <c r="EG15" s="27"/>
      <c r="EH15" s="27"/>
      <c r="EI15" s="27">
        <v>1915</v>
      </c>
      <c r="EJ15" s="27">
        <v>86.590871000000007</v>
      </c>
      <c r="EK15" s="27">
        <v>2</v>
      </c>
      <c r="EL15" s="27">
        <v>1</v>
      </c>
    </row>
    <row r="16" spans="1:142" ht="276">
      <c r="A16" s="27" t="s">
        <v>165</v>
      </c>
      <c r="B16" s="27" t="s">
        <v>328</v>
      </c>
      <c r="C16" s="27">
        <v>2</v>
      </c>
      <c r="D16" s="27" t="s">
        <v>329</v>
      </c>
      <c r="E16" s="27" t="s">
        <v>330</v>
      </c>
      <c r="F16" s="29" t="s">
        <v>331</v>
      </c>
      <c r="G16" s="27">
        <v>35733</v>
      </c>
      <c r="H16" s="27" t="s">
        <v>328</v>
      </c>
      <c r="I16" s="27" t="s">
        <v>332</v>
      </c>
      <c r="J16" s="27" t="s">
        <v>333</v>
      </c>
      <c r="K16" s="27" t="s">
        <v>186</v>
      </c>
      <c r="L16" s="27" t="s">
        <v>181</v>
      </c>
      <c r="M16" s="27" t="s">
        <v>284</v>
      </c>
      <c r="N16" s="27" t="s">
        <v>334</v>
      </c>
      <c r="O16" s="27" t="s">
        <v>181</v>
      </c>
      <c r="P16" s="27">
        <v>352359730</v>
      </c>
      <c r="Q16" s="27" t="s">
        <v>335</v>
      </c>
      <c r="R16" s="27"/>
      <c r="S16" s="27"/>
      <c r="T16" s="27"/>
      <c r="U16" s="27"/>
      <c r="V16" s="27"/>
      <c r="W16" s="27"/>
      <c r="X16" s="27">
        <v>4</v>
      </c>
      <c r="Y16" s="27">
        <v>0</v>
      </c>
      <c r="Z16" s="27">
        <v>4</v>
      </c>
      <c r="AA16" s="27">
        <v>4</v>
      </c>
      <c r="AB16" s="27">
        <v>0</v>
      </c>
      <c r="AC16" s="27">
        <v>4</v>
      </c>
      <c r="AD16" s="28" t="str">
        <f t="shared" si="20"/>
        <v>A</v>
      </c>
      <c r="AE16" s="27">
        <v>3</v>
      </c>
      <c r="AF16" s="28" t="str">
        <f t="shared" si="21"/>
        <v>A</v>
      </c>
      <c r="AG16" s="27">
        <v>0</v>
      </c>
      <c r="AH16" s="27">
        <v>4</v>
      </c>
      <c r="AI16" s="27">
        <v>0</v>
      </c>
      <c r="AJ16" s="27">
        <v>0</v>
      </c>
      <c r="AK16" s="27">
        <v>4</v>
      </c>
      <c r="AL16" s="28" t="str">
        <f t="shared" si="22"/>
        <v>A</v>
      </c>
      <c r="AM16" s="27">
        <v>0</v>
      </c>
      <c r="AN16" s="27">
        <v>0</v>
      </c>
      <c r="AO16" s="27">
        <v>4</v>
      </c>
      <c r="AP16" s="27">
        <v>4</v>
      </c>
      <c r="AQ16" s="28" t="str">
        <f t="shared" si="23"/>
        <v>A</v>
      </c>
      <c r="AR16" s="27">
        <v>0</v>
      </c>
      <c r="AS16" s="27">
        <v>0</v>
      </c>
      <c r="AT16" s="27">
        <v>0</v>
      </c>
      <c r="AU16" s="27">
        <v>3</v>
      </c>
      <c r="AV16" s="27">
        <v>1</v>
      </c>
      <c r="AW16" s="27">
        <v>0</v>
      </c>
      <c r="AX16" s="27">
        <v>4</v>
      </c>
      <c r="AY16" s="28" t="str">
        <f t="shared" si="24"/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0</v>
      </c>
      <c r="BE16" s="27">
        <v>0</v>
      </c>
      <c r="BF16" s="27">
        <v>48</v>
      </c>
      <c r="BG16" s="27">
        <v>9</v>
      </c>
      <c r="BH16" s="27">
        <v>0</v>
      </c>
      <c r="BI16" s="27">
        <v>1</v>
      </c>
      <c r="BJ16" s="27">
        <v>0</v>
      </c>
      <c r="BK16" s="27">
        <v>0</v>
      </c>
      <c r="BL16" s="27">
        <v>10</v>
      </c>
      <c r="BM16" s="27">
        <v>0</v>
      </c>
      <c r="BN16" s="27">
        <v>0</v>
      </c>
      <c r="BO16" s="27">
        <v>17</v>
      </c>
      <c r="BP16" s="27">
        <v>0</v>
      </c>
      <c r="BQ16" s="27">
        <v>8</v>
      </c>
      <c r="BR16" s="27">
        <v>0</v>
      </c>
      <c r="BS16" s="27">
        <v>0</v>
      </c>
      <c r="BT16" s="27">
        <v>54</v>
      </c>
      <c r="BU16" s="27">
        <v>3</v>
      </c>
      <c r="BV16" s="27">
        <v>20</v>
      </c>
      <c r="BW16" s="27">
        <v>2</v>
      </c>
      <c r="BX16" s="27">
        <v>1</v>
      </c>
      <c r="BY16" s="27">
        <v>0</v>
      </c>
      <c r="BZ16" s="27">
        <v>11</v>
      </c>
      <c r="CA16" s="27">
        <v>12</v>
      </c>
      <c r="CB16" s="27">
        <v>1</v>
      </c>
      <c r="CC16" s="27">
        <v>0</v>
      </c>
      <c r="CD16" s="27">
        <v>2</v>
      </c>
      <c r="CE16" s="27">
        <v>0</v>
      </c>
      <c r="CF16" s="27">
        <v>2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6</v>
      </c>
      <c r="CO16" s="27">
        <v>6</v>
      </c>
      <c r="CP16" s="27">
        <v>0</v>
      </c>
      <c r="CQ16" s="27">
        <v>10</v>
      </c>
      <c r="CR16" s="27">
        <v>1</v>
      </c>
      <c r="CS16" s="27">
        <v>0</v>
      </c>
      <c r="CT16" s="27">
        <v>0</v>
      </c>
      <c r="CU16" s="27">
        <v>3</v>
      </c>
      <c r="CV16" s="27">
        <v>10</v>
      </c>
      <c r="CW16" s="27">
        <v>1</v>
      </c>
      <c r="CX16" s="27">
        <v>0</v>
      </c>
      <c r="CY16" s="27">
        <v>1</v>
      </c>
      <c r="CZ16" s="27">
        <v>0</v>
      </c>
      <c r="DA16" s="27">
        <v>0</v>
      </c>
      <c r="DB16" s="27">
        <v>0</v>
      </c>
      <c r="DC16" s="27">
        <v>0</v>
      </c>
      <c r="DD16" s="27">
        <v>1</v>
      </c>
      <c r="DE16" s="27">
        <v>0</v>
      </c>
      <c r="DF16" s="27">
        <v>0</v>
      </c>
      <c r="DG16" s="27">
        <v>1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1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38</v>
      </c>
      <c r="DY16" s="27">
        <v>1</v>
      </c>
      <c r="DZ16" s="27" t="s">
        <v>336</v>
      </c>
      <c r="EA16" s="27">
        <v>2</v>
      </c>
      <c r="EB16" s="27" t="s">
        <v>337</v>
      </c>
      <c r="EC16" s="27" t="s">
        <v>338</v>
      </c>
      <c r="ED16" s="27">
        <v>1</v>
      </c>
      <c r="EE16" s="27">
        <v>1</v>
      </c>
      <c r="EF16" s="27">
        <v>1</v>
      </c>
      <c r="EG16" s="27" t="s">
        <v>339</v>
      </c>
      <c r="EH16" s="27" t="s">
        <v>340</v>
      </c>
      <c r="EI16" s="27">
        <v>3941</v>
      </c>
      <c r="EJ16" s="27">
        <v>33.228960999999998</v>
      </c>
      <c r="EK16" s="27">
        <v>2</v>
      </c>
      <c r="EL16" s="27">
        <v>2</v>
      </c>
    </row>
    <row r="17" spans="1:142" ht="36">
      <c r="A17" s="27" t="s">
        <v>165</v>
      </c>
      <c r="B17" s="27" t="s">
        <v>341</v>
      </c>
      <c r="C17" s="27">
        <v>1</v>
      </c>
      <c r="D17" s="27" t="s">
        <v>342</v>
      </c>
      <c r="E17" s="27" t="s">
        <v>343</v>
      </c>
      <c r="F17" s="27">
        <v>164</v>
      </c>
      <c r="G17" s="27">
        <v>35137</v>
      </c>
      <c r="H17" s="27" t="s">
        <v>341</v>
      </c>
      <c r="I17" s="27" t="s">
        <v>344</v>
      </c>
      <c r="J17" s="27" t="s">
        <v>345</v>
      </c>
      <c r="K17" s="27" t="s">
        <v>222</v>
      </c>
      <c r="L17" s="27"/>
      <c r="M17" s="27" t="s">
        <v>346</v>
      </c>
      <c r="N17" s="27" t="s">
        <v>210</v>
      </c>
      <c r="O17" s="27"/>
      <c r="P17" s="27">
        <v>354420412</v>
      </c>
      <c r="Q17" s="27" t="s">
        <v>347</v>
      </c>
      <c r="R17" s="27"/>
      <c r="S17" s="27" t="s">
        <v>299</v>
      </c>
      <c r="T17" s="27" t="s">
        <v>348</v>
      </c>
      <c r="U17" s="27"/>
      <c r="V17" s="27">
        <v>354420415</v>
      </c>
      <c r="W17" s="27" t="s">
        <v>349</v>
      </c>
      <c r="X17" s="27">
        <v>1</v>
      </c>
      <c r="Y17" s="27">
        <v>2</v>
      </c>
      <c r="Z17" s="27">
        <v>3</v>
      </c>
      <c r="AA17" s="27">
        <v>1</v>
      </c>
      <c r="AB17" s="27">
        <v>2</v>
      </c>
      <c r="AC17" s="27">
        <v>3</v>
      </c>
      <c r="AD17" s="28" t="str">
        <f t="shared" si="20"/>
        <v>A</v>
      </c>
      <c r="AE17" s="27">
        <v>1</v>
      </c>
      <c r="AF17" s="28" t="str">
        <f t="shared" si="21"/>
        <v>A</v>
      </c>
      <c r="AG17" s="27"/>
      <c r="AH17" s="27">
        <v>1</v>
      </c>
      <c r="AI17" s="27"/>
      <c r="AJ17" s="27"/>
      <c r="AK17" s="27">
        <v>1</v>
      </c>
      <c r="AL17" s="28" t="str">
        <f t="shared" si="22"/>
        <v>A</v>
      </c>
      <c r="AM17" s="27"/>
      <c r="AN17" s="27"/>
      <c r="AO17" s="27">
        <v>1</v>
      </c>
      <c r="AP17" s="27">
        <v>1</v>
      </c>
      <c r="AQ17" s="28" t="str">
        <f t="shared" si="23"/>
        <v>A</v>
      </c>
      <c r="AR17" s="27"/>
      <c r="AS17" s="27"/>
      <c r="AT17" s="27"/>
      <c r="AU17" s="27">
        <v>1</v>
      </c>
      <c r="AV17" s="27"/>
      <c r="AW17" s="27"/>
      <c r="AX17" s="27">
        <v>1</v>
      </c>
      <c r="AY17" s="28" t="str">
        <f t="shared" si="2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2</v>
      </c>
      <c r="BE17" s="27">
        <v>0</v>
      </c>
      <c r="BF17" s="27">
        <v>0</v>
      </c>
      <c r="BG17" s="27">
        <v>16</v>
      </c>
      <c r="BH17" s="27">
        <v>0</v>
      </c>
      <c r="BI17" s="27">
        <v>0</v>
      </c>
      <c r="BJ17" s="27">
        <v>0</v>
      </c>
      <c r="BK17" s="27">
        <v>62</v>
      </c>
      <c r="BL17" s="27">
        <v>20</v>
      </c>
      <c r="BM17" s="27">
        <v>0</v>
      </c>
      <c r="BN17" s="27">
        <v>0</v>
      </c>
      <c r="BO17" s="27">
        <v>36</v>
      </c>
      <c r="BP17" s="27">
        <v>0</v>
      </c>
      <c r="BQ17" s="27">
        <v>16</v>
      </c>
      <c r="BR17" s="27">
        <v>0</v>
      </c>
      <c r="BS17" s="27">
        <v>0</v>
      </c>
      <c r="BT17" s="27">
        <v>9</v>
      </c>
      <c r="BU17" s="27">
        <v>0</v>
      </c>
      <c r="BV17" s="27">
        <v>21</v>
      </c>
      <c r="BW17" s="27">
        <v>0</v>
      </c>
      <c r="BX17" s="27">
        <v>0</v>
      </c>
      <c r="BY17" s="27">
        <v>0</v>
      </c>
      <c r="BZ17" s="27">
        <v>7</v>
      </c>
      <c r="CA17" s="27">
        <v>0</v>
      </c>
      <c r="CB17" s="27">
        <v>5</v>
      </c>
      <c r="CC17" s="27">
        <v>0</v>
      </c>
      <c r="CD17" s="27">
        <v>0</v>
      </c>
      <c r="CE17" s="27">
        <v>0</v>
      </c>
      <c r="CF17" s="27">
        <v>1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0</v>
      </c>
      <c r="CO17" s="27">
        <v>0</v>
      </c>
      <c r="CP17" s="27">
        <v>0</v>
      </c>
      <c r="CQ17" s="27">
        <v>16</v>
      </c>
      <c r="CR17" s="27">
        <v>2</v>
      </c>
      <c r="CS17" s="27">
        <v>0</v>
      </c>
      <c r="CT17" s="27">
        <v>0</v>
      </c>
      <c r="CU17" s="27">
        <v>0</v>
      </c>
      <c r="CV17" s="27">
        <v>0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0</v>
      </c>
      <c r="DU17" s="27">
        <v>0</v>
      </c>
      <c r="DV17" s="27">
        <v>0</v>
      </c>
      <c r="DW17" s="27">
        <v>0</v>
      </c>
      <c r="DX17" s="27">
        <v>25</v>
      </c>
      <c r="DY17" s="27">
        <v>1</v>
      </c>
      <c r="DZ17" s="27" t="s">
        <v>350</v>
      </c>
      <c r="EA17" s="27">
        <v>1</v>
      </c>
      <c r="EB17" s="27"/>
      <c r="EC17" s="27"/>
      <c r="ED17" s="27">
        <v>1</v>
      </c>
      <c r="EE17" s="27">
        <v>1</v>
      </c>
      <c r="EF17" s="27">
        <v>1</v>
      </c>
      <c r="EG17" s="27"/>
      <c r="EH17" s="27"/>
      <c r="EI17" s="27">
        <v>7403</v>
      </c>
      <c r="EJ17" s="27">
        <v>153.371937</v>
      </c>
      <c r="EK17" s="27">
        <v>7</v>
      </c>
      <c r="EL17" s="27">
        <v>6</v>
      </c>
    </row>
    <row r="18" spans="1:142" ht="24">
      <c r="A18" s="27" t="s">
        <v>165</v>
      </c>
      <c r="B18" s="27" t="s">
        <v>351</v>
      </c>
      <c r="C18" s="27">
        <v>3</v>
      </c>
      <c r="D18" s="27" t="s">
        <v>352</v>
      </c>
      <c r="E18" s="27" t="s">
        <v>212</v>
      </c>
      <c r="F18" s="27">
        <v>155</v>
      </c>
      <c r="G18" s="27">
        <v>35301</v>
      </c>
      <c r="H18" s="27" t="s">
        <v>353</v>
      </c>
      <c r="I18" s="27" t="s">
        <v>354</v>
      </c>
      <c r="J18" s="27" t="s">
        <v>355</v>
      </c>
      <c r="K18" s="27" t="s">
        <v>205</v>
      </c>
      <c r="L18" s="27" t="s">
        <v>174</v>
      </c>
      <c r="M18" s="27" t="s">
        <v>188</v>
      </c>
      <c r="N18" s="27" t="s">
        <v>356</v>
      </c>
      <c r="O18" s="27"/>
      <c r="P18" s="27">
        <v>354922148</v>
      </c>
      <c r="Q18" s="27" t="s">
        <v>357</v>
      </c>
      <c r="R18" s="27"/>
      <c r="S18" s="27"/>
      <c r="T18" s="27"/>
      <c r="U18" s="27"/>
      <c r="V18" s="27"/>
      <c r="W18" s="27"/>
      <c r="X18" s="27">
        <v>5</v>
      </c>
      <c r="Y18" s="27">
        <v>1</v>
      </c>
      <c r="Z18" s="27">
        <v>6</v>
      </c>
      <c r="AA18" s="27">
        <v>5</v>
      </c>
      <c r="AB18" s="27">
        <v>0.6</v>
      </c>
      <c r="AC18" s="27">
        <v>5.6</v>
      </c>
      <c r="AD18" s="28" t="str">
        <f t="shared" si="20"/>
        <v>A</v>
      </c>
      <c r="AE18" s="27">
        <v>5</v>
      </c>
      <c r="AF18" s="28" t="str">
        <f t="shared" si="21"/>
        <v>A</v>
      </c>
      <c r="AG18" s="27">
        <v>0</v>
      </c>
      <c r="AH18" s="27">
        <v>2</v>
      </c>
      <c r="AI18" s="27">
        <v>0</v>
      </c>
      <c r="AJ18" s="27">
        <v>3</v>
      </c>
      <c r="AK18" s="27">
        <v>5</v>
      </c>
      <c r="AL18" s="28" t="str">
        <f t="shared" si="22"/>
        <v>A</v>
      </c>
      <c r="AM18" s="27">
        <v>0</v>
      </c>
      <c r="AN18" s="27">
        <v>1</v>
      </c>
      <c r="AO18" s="27">
        <v>4</v>
      </c>
      <c r="AP18" s="27">
        <v>5</v>
      </c>
      <c r="AQ18" s="28" t="str">
        <f t="shared" si="23"/>
        <v>A</v>
      </c>
      <c r="AR18" s="27">
        <v>0</v>
      </c>
      <c r="AS18" s="27">
        <v>0</v>
      </c>
      <c r="AT18" s="27">
        <v>2</v>
      </c>
      <c r="AU18" s="27">
        <v>2</v>
      </c>
      <c r="AV18" s="27">
        <v>1</v>
      </c>
      <c r="AW18" s="27">
        <v>0</v>
      </c>
      <c r="AX18" s="27">
        <v>5</v>
      </c>
      <c r="AY18" s="28" t="str">
        <f t="shared" si="24"/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18</v>
      </c>
      <c r="BE18" s="27">
        <v>0</v>
      </c>
      <c r="BF18" s="27">
        <v>69</v>
      </c>
      <c r="BG18" s="27">
        <v>61</v>
      </c>
      <c r="BH18" s="27">
        <v>4</v>
      </c>
      <c r="BI18" s="27">
        <v>4</v>
      </c>
      <c r="BJ18" s="27">
        <v>2</v>
      </c>
      <c r="BK18" s="27">
        <v>34</v>
      </c>
      <c r="BL18" s="27">
        <v>37</v>
      </c>
      <c r="BM18" s="27">
        <v>0</v>
      </c>
      <c r="BN18" s="27">
        <v>0</v>
      </c>
      <c r="BO18" s="27">
        <v>39</v>
      </c>
      <c r="BP18" s="27">
        <v>0</v>
      </c>
      <c r="BQ18" s="27">
        <v>75</v>
      </c>
      <c r="BR18" s="27">
        <v>0</v>
      </c>
      <c r="BS18" s="27">
        <v>1</v>
      </c>
      <c r="BT18" s="27"/>
      <c r="BU18" s="27"/>
      <c r="BV18" s="27">
        <v>46</v>
      </c>
      <c r="BW18" s="27"/>
      <c r="BX18" s="27">
        <v>21</v>
      </c>
      <c r="BY18" s="27">
        <v>1</v>
      </c>
      <c r="BZ18" s="27">
        <v>3</v>
      </c>
      <c r="CA18" s="27">
        <v>13</v>
      </c>
      <c r="CB18" s="27">
        <v>1</v>
      </c>
      <c r="CC18" s="27"/>
      <c r="CD18" s="27">
        <v>3</v>
      </c>
      <c r="CE18" s="27">
        <v>7</v>
      </c>
      <c r="CF18" s="27">
        <v>17</v>
      </c>
      <c r="CG18" s="27">
        <v>0</v>
      </c>
      <c r="CH18" s="27">
        <v>2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/>
      <c r="CO18" s="27"/>
      <c r="CP18" s="27"/>
      <c r="CQ18" s="27"/>
      <c r="CR18" s="27"/>
      <c r="CS18" s="27">
        <v>0</v>
      </c>
      <c r="CT18" s="27">
        <v>0</v>
      </c>
      <c r="CU18" s="27"/>
      <c r="CV18" s="27">
        <v>0</v>
      </c>
      <c r="CW18" s="27"/>
      <c r="CX18" s="27"/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/>
      <c r="DO18" s="27">
        <v>0</v>
      </c>
      <c r="DP18" s="27">
        <v>0</v>
      </c>
      <c r="DQ18" s="27">
        <v>0</v>
      </c>
      <c r="DR18" s="27"/>
      <c r="DS18" s="27">
        <v>0</v>
      </c>
      <c r="DT18" s="27">
        <v>0</v>
      </c>
      <c r="DU18" s="27">
        <v>0</v>
      </c>
      <c r="DV18" s="27">
        <v>0</v>
      </c>
      <c r="DW18" s="27"/>
      <c r="DX18" s="27"/>
      <c r="DY18" s="27">
        <v>1</v>
      </c>
      <c r="DZ18" s="27" t="s">
        <v>358</v>
      </c>
      <c r="EA18" s="27">
        <v>3</v>
      </c>
      <c r="EB18" s="27"/>
      <c r="EC18" s="27"/>
      <c r="ED18" s="27">
        <v>1</v>
      </c>
      <c r="EE18" s="27">
        <v>1</v>
      </c>
      <c r="EF18" s="27">
        <v>1</v>
      </c>
      <c r="EG18" s="27"/>
      <c r="EH18" s="27"/>
      <c r="EI18" s="27">
        <v>19257</v>
      </c>
      <c r="EJ18" s="27">
        <v>205.48475999999999</v>
      </c>
      <c r="EK18" s="27">
        <v>11</v>
      </c>
      <c r="EL18" s="27">
        <v>10</v>
      </c>
    </row>
    <row r="19" spans="1:142" ht="48">
      <c r="A19" s="27" t="s">
        <v>165</v>
      </c>
      <c r="B19" s="27" t="s">
        <v>359</v>
      </c>
      <c r="C19" s="27">
        <v>2</v>
      </c>
      <c r="D19" s="27" t="s">
        <v>360</v>
      </c>
      <c r="E19" s="27" t="s">
        <v>361</v>
      </c>
      <c r="F19" s="27">
        <v>239</v>
      </c>
      <c r="G19" s="27">
        <v>36221</v>
      </c>
      <c r="H19" s="27" t="s">
        <v>359</v>
      </c>
      <c r="I19" s="27" t="s">
        <v>362</v>
      </c>
      <c r="J19" s="27" t="s">
        <v>363</v>
      </c>
      <c r="K19" s="27" t="s">
        <v>222</v>
      </c>
      <c r="L19" s="27" t="s">
        <v>187</v>
      </c>
      <c r="M19" s="27" t="s">
        <v>285</v>
      </c>
      <c r="N19" s="27" t="s">
        <v>364</v>
      </c>
      <c r="O19" s="27"/>
      <c r="P19" s="27">
        <v>353240136</v>
      </c>
      <c r="Q19" s="27" t="s">
        <v>365</v>
      </c>
      <c r="R19" s="27"/>
      <c r="S19" s="27" t="s">
        <v>188</v>
      </c>
      <c r="T19" s="27" t="s">
        <v>366</v>
      </c>
      <c r="U19" s="27"/>
      <c r="V19" s="27">
        <v>353240137</v>
      </c>
      <c r="W19" s="27" t="s">
        <v>367</v>
      </c>
      <c r="X19" s="27">
        <v>2</v>
      </c>
      <c r="Y19" s="27">
        <v>1</v>
      </c>
      <c r="Z19" s="27">
        <v>3</v>
      </c>
      <c r="AA19" s="27">
        <v>2</v>
      </c>
      <c r="AB19" s="27">
        <v>1</v>
      </c>
      <c r="AC19" s="27">
        <v>3</v>
      </c>
      <c r="AD19" s="28" t="str">
        <f t="shared" ref="AD19:AD22" si="25">IF(AC19&lt;=Z19,"A","N")</f>
        <v>A</v>
      </c>
      <c r="AE19" s="27">
        <v>2</v>
      </c>
      <c r="AF19" s="28" t="str">
        <f t="shared" ref="AF19:AF22" si="26">IF(AE19&lt;=Z19,"A","N")</f>
        <v>A</v>
      </c>
      <c r="AG19" s="27"/>
      <c r="AH19" s="27">
        <v>1</v>
      </c>
      <c r="AI19" s="27">
        <v>1</v>
      </c>
      <c r="AJ19" s="27"/>
      <c r="AK19" s="27">
        <v>2</v>
      </c>
      <c r="AL19" s="28" t="str">
        <f t="shared" ref="AL19:AL22" si="27">IF(AK19=X19,"A","N")</f>
        <v>A</v>
      </c>
      <c r="AM19" s="27"/>
      <c r="AN19" s="27"/>
      <c r="AO19" s="27">
        <v>2</v>
      </c>
      <c r="AP19" s="27">
        <v>2</v>
      </c>
      <c r="AQ19" s="28" t="str">
        <f t="shared" ref="AQ19:AQ22" si="28">IF(AP19=X19,"A","N")</f>
        <v>A</v>
      </c>
      <c r="AR19" s="27"/>
      <c r="AS19" s="27"/>
      <c r="AT19" s="27">
        <v>1</v>
      </c>
      <c r="AU19" s="27">
        <v>1</v>
      </c>
      <c r="AV19" s="27"/>
      <c r="AW19" s="27"/>
      <c r="AX19" s="27">
        <v>2</v>
      </c>
      <c r="AY19" s="28" t="str">
        <f t="shared" ref="AY19:AY22" si="29">IF(AX19=X19,"A","N")</f>
        <v>A</v>
      </c>
      <c r="AZ19" s="27">
        <v>1</v>
      </c>
      <c r="BA19" s="27">
        <v>0</v>
      </c>
      <c r="BB19" s="27">
        <v>0</v>
      </c>
      <c r="BC19" s="27">
        <v>1</v>
      </c>
      <c r="BD19" s="27">
        <v>4</v>
      </c>
      <c r="BE19" s="27">
        <v>0</v>
      </c>
      <c r="BF19" s="27">
        <v>116</v>
      </c>
      <c r="BG19" s="27">
        <v>12</v>
      </c>
      <c r="BH19" s="27">
        <v>0</v>
      </c>
      <c r="BI19" s="27">
        <v>2</v>
      </c>
      <c r="BJ19" s="27">
        <v>5</v>
      </c>
      <c r="BK19" s="27">
        <v>1</v>
      </c>
      <c r="BL19" s="27">
        <v>11</v>
      </c>
      <c r="BM19" s="27">
        <v>0</v>
      </c>
      <c r="BN19" s="27">
        <v>0</v>
      </c>
      <c r="BO19" s="27">
        <v>32</v>
      </c>
      <c r="BP19" s="27">
        <v>0</v>
      </c>
      <c r="BQ19" s="27">
        <v>5</v>
      </c>
      <c r="BR19" s="27">
        <v>0</v>
      </c>
      <c r="BS19" s="27">
        <v>0</v>
      </c>
      <c r="BT19" s="27">
        <v>1</v>
      </c>
      <c r="BU19" s="27">
        <v>0</v>
      </c>
      <c r="BV19" s="27">
        <v>11</v>
      </c>
      <c r="BW19" s="27">
        <v>0</v>
      </c>
      <c r="BX19" s="27">
        <v>1</v>
      </c>
      <c r="BY19" s="27">
        <v>2</v>
      </c>
      <c r="BZ19" s="27">
        <v>2</v>
      </c>
      <c r="CA19" s="27">
        <v>9</v>
      </c>
      <c r="CB19" s="27">
        <v>0</v>
      </c>
      <c r="CC19" s="27">
        <v>0</v>
      </c>
      <c r="CD19" s="27">
        <v>0</v>
      </c>
      <c r="CE19" s="27">
        <v>4</v>
      </c>
      <c r="CF19" s="27">
        <v>3</v>
      </c>
      <c r="CG19" s="27">
        <v>0</v>
      </c>
      <c r="CH19" s="27">
        <v>1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0</v>
      </c>
      <c r="CO19" s="27">
        <v>1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8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4</v>
      </c>
      <c r="DM19" s="27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>
        <v>0</v>
      </c>
      <c r="DX19" s="27">
        <v>200</v>
      </c>
      <c r="DY19" s="27">
        <v>1</v>
      </c>
      <c r="DZ19" s="27" t="s">
        <v>368</v>
      </c>
      <c r="EA19" s="27">
        <v>1</v>
      </c>
      <c r="EB19" s="27" t="s">
        <v>369</v>
      </c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9348</v>
      </c>
      <c r="EJ19" s="27">
        <v>104.283254</v>
      </c>
      <c r="EK19" s="27">
        <v>5</v>
      </c>
      <c r="EL19" s="27">
        <v>5</v>
      </c>
    </row>
    <row r="20" spans="1:142" ht="24">
      <c r="A20" s="27" t="s">
        <v>165</v>
      </c>
      <c r="B20" s="27" t="s">
        <v>370</v>
      </c>
      <c r="C20" s="27">
        <v>1</v>
      </c>
      <c r="D20" s="27" t="s">
        <v>371</v>
      </c>
      <c r="E20" s="27" t="s">
        <v>372</v>
      </c>
      <c r="F20" s="27" t="s">
        <v>373</v>
      </c>
      <c r="G20" s="27">
        <v>36225</v>
      </c>
      <c r="H20" s="27" t="s">
        <v>370</v>
      </c>
      <c r="I20" s="27" t="s">
        <v>374</v>
      </c>
      <c r="J20" s="27" t="s">
        <v>375</v>
      </c>
      <c r="K20" s="27" t="s">
        <v>376</v>
      </c>
      <c r="L20" s="27"/>
      <c r="M20" s="27" t="s">
        <v>206</v>
      </c>
      <c r="N20" s="27" t="s">
        <v>377</v>
      </c>
      <c r="O20" s="27"/>
      <c r="P20" s="27">
        <v>353176320</v>
      </c>
      <c r="Q20" s="27" t="s">
        <v>378</v>
      </c>
      <c r="R20" s="27"/>
      <c r="S20" s="27" t="s">
        <v>256</v>
      </c>
      <c r="T20" s="27" t="s">
        <v>379</v>
      </c>
      <c r="U20" s="27"/>
      <c r="V20" s="27">
        <v>353176321</v>
      </c>
      <c r="W20" s="27" t="s">
        <v>380</v>
      </c>
      <c r="X20" s="27">
        <v>2</v>
      </c>
      <c r="Y20" s="27">
        <v>2</v>
      </c>
      <c r="Z20" s="27">
        <v>4</v>
      </c>
      <c r="AA20" s="27">
        <v>2</v>
      </c>
      <c r="AB20" s="27">
        <v>0</v>
      </c>
      <c r="AC20" s="27">
        <v>2</v>
      </c>
      <c r="AD20" s="28" t="str">
        <f t="shared" si="25"/>
        <v>A</v>
      </c>
      <c r="AE20" s="27">
        <v>2</v>
      </c>
      <c r="AF20" s="28" t="str">
        <f t="shared" si="26"/>
        <v>A</v>
      </c>
      <c r="AG20" s="27">
        <v>0</v>
      </c>
      <c r="AH20" s="27">
        <v>2</v>
      </c>
      <c r="AI20" s="27">
        <v>0</v>
      </c>
      <c r="AJ20" s="27">
        <v>0</v>
      </c>
      <c r="AK20" s="27">
        <v>2</v>
      </c>
      <c r="AL20" s="28" t="str">
        <f t="shared" si="27"/>
        <v>A</v>
      </c>
      <c r="AM20" s="27">
        <v>0</v>
      </c>
      <c r="AN20" s="27">
        <v>0</v>
      </c>
      <c r="AO20" s="27">
        <v>2</v>
      </c>
      <c r="AP20" s="27">
        <v>2</v>
      </c>
      <c r="AQ20" s="28" t="str">
        <f t="shared" si="28"/>
        <v>A</v>
      </c>
      <c r="AR20" s="27">
        <v>0</v>
      </c>
      <c r="AS20" s="27">
        <v>0</v>
      </c>
      <c r="AT20" s="27">
        <v>1</v>
      </c>
      <c r="AU20" s="27">
        <v>1</v>
      </c>
      <c r="AV20" s="27">
        <v>0</v>
      </c>
      <c r="AW20" s="27">
        <v>0</v>
      </c>
      <c r="AX20" s="27">
        <v>2</v>
      </c>
      <c r="AY20" s="28" t="str">
        <f t="shared" si="29"/>
        <v>A</v>
      </c>
      <c r="AZ20" s="27">
        <v>1</v>
      </c>
      <c r="BA20" s="27">
        <v>0</v>
      </c>
      <c r="BB20" s="27">
        <v>0</v>
      </c>
      <c r="BC20" s="27">
        <v>1</v>
      </c>
      <c r="BD20" s="27">
        <v>5</v>
      </c>
      <c r="BE20" s="27"/>
      <c r="BF20" s="27">
        <v>86</v>
      </c>
      <c r="BG20" s="27">
        <v>7</v>
      </c>
      <c r="BH20" s="27"/>
      <c r="BI20" s="27">
        <v>6</v>
      </c>
      <c r="BJ20" s="27"/>
      <c r="BK20" s="27">
        <v>2</v>
      </c>
      <c r="BL20" s="27">
        <v>10</v>
      </c>
      <c r="BM20" s="27"/>
      <c r="BN20" s="27"/>
      <c r="BO20" s="27">
        <v>25</v>
      </c>
      <c r="BP20" s="27"/>
      <c r="BQ20" s="27">
        <v>15</v>
      </c>
      <c r="BR20" s="27"/>
      <c r="BS20" s="27"/>
      <c r="BT20" s="27">
        <v>2</v>
      </c>
      <c r="BU20" s="27"/>
      <c r="BV20" s="27">
        <v>32</v>
      </c>
      <c r="BW20" s="27"/>
      <c r="BX20" s="27"/>
      <c r="BY20" s="27"/>
      <c r="BZ20" s="27">
        <v>10</v>
      </c>
      <c r="CA20" s="27">
        <v>3</v>
      </c>
      <c r="CB20" s="27">
        <v>3</v>
      </c>
      <c r="CC20" s="27"/>
      <c r="CD20" s="27">
        <v>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>
        <v>18</v>
      </c>
      <c r="CR20" s="27">
        <v>3</v>
      </c>
      <c r="CS20" s="27"/>
      <c r="CT20" s="27"/>
      <c r="CU20" s="27">
        <v>1</v>
      </c>
      <c r="CV20" s="27"/>
      <c r="CW20" s="27">
        <v>2</v>
      </c>
      <c r="CX20" s="27"/>
      <c r="CY20" s="27"/>
      <c r="CZ20" s="27"/>
      <c r="DA20" s="27"/>
      <c r="DB20" s="27"/>
      <c r="DC20" s="27"/>
      <c r="DD20" s="27">
        <v>1</v>
      </c>
      <c r="DE20" s="27"/>
      <c r="DF20" s="27"/>
      <c r="DG20" s="27"/>
      <c r="DH20" s="27"/>
      <c r="DI20" s="27"/>
      <c r="DJ20" s="27"/>
      <c r="DK20" s="27"/>
      <c r="DL20" s="27">
        <v>2</v>
      </c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>
        <v>26</v>
      </c>
      <c r="DY20" s="27">
        <v>1</v>
      </c>
      <c r="DZ20" s="27" t="s">
        <v>381</v>
      </c>
      <c r="EA20" s="27">
        <v>2</v>
      </c>
      <c r="EB20" s="27" t="s">
        <v>382</v>
      </c>
      <c r="EC20" s="27" t="s">
        <v>383</v>
      </c>
      <c r="ED20" s="27">
        <v>1</v>
      </c>
      <c r="EE20" s="27">
        <v>1</v>
      </c>
      <c r="EF20" s="27">
        <v>1</v>
      </c>
      <c r="EG20" s="27"/>
      <c r="EH20" s="27"/>
      <c r="EI20" s="27">
        <v>5127</v>
      </c>
      <c r="EJ20" s="27">
        <v>34.068188999999997</v>
      </c>
      <c r="EK20" s="27">
        <v>3</v>
      </c>
      <c r="EL20" s="27">
        <v>3</v>
      </c>
    </row>
    <row r="21" spans="1:142" ht="24">
      <c r="A21" s="27" t="s">
        <v>165</v>
      </c>
      <c r="B21" s="27" t="s">
        <v>384</v>
      </c>
      <c r="C21" s="27">
        <v>3</v>
      </c>
      <c r="D21" s="27" t="s">
        <v>385</v>
      </c>
      <c r="E21" s="27" t="s">
        <v>386</v>
      </c>
      <c r="F21" s="27">
        <v>1204</v>
      </c>
      <c r="G21" s="27">
        <v>36301</v>
      </c>
      <c r="H21" s="27" t="s">
        <v>387</v>
      </c>
      <c r="I21" s="27" t="s">
        <v>388</v>
      </c>
      <c r="J21" s="27" t="s">
        <v>389</v>
      </c>
      <c r="K21" s="27" t="s">
        <v>186</v>
      </c>
      <c r="L21" s="27"/>
      <c r="M21" s="27" t="s">
        <v>175</v>
      </c>
      <c r="N21" s="27" t="s">
        <v>257</v>
      </c>
      <c r="O21" s="27"/>
      <c r="P21" s="27">
        <v>353801228</v>
      </c>
      <c r="Q21" s="27" t="s">
        <v>390</v>
      </c>
      <c r="R21" s="27"/>
      <c r="S21" s="27" t="s">
        <v>175</v>
      </c>
      <c r="T21" s="27" t="s">
        <v>257</v>
      </c>
      <c r="U21" s="27"/>
      <c r="V21" s="27">
        <v>353801228</v>
      </c>
      <c r="W21" s="27" t="s">
        <v>390</v>
      </c>
      <c r="X21" s="27">
        <v>6</v>
      </c>
      <c r="Y21" s="27">
        <v>1</v>
      </c>
      <c r="Z21" s="27">
        <v>7</v>
      </c>
      <c r="AA21" s="27">
        <v>6</v>
      </c>
      <c r="AB21" s="27">
        <v>1</v>
      </c>
      <c r="AC21" s="27">
        <v>7</v>
      </c>
      <c r="AD21" s="28" t="str">
        <f t="shared" si="25"/>
        <v>A</v>
      </c>
      <c r="AE21" s="27">
        <v>5</v>
      </c>
      <c r="AF21" s="28" t="str">
        <f t="shared" si="26"/>
        <v>A</v>
      </c>
      <c r="AG21" s="27"/>
      <c r="AH21" s="27">
        <v>6</v>
      </c>
      <c r="AI21" s="27"/>
      <c r="AJ21" s="27"/>
      <c r="AK21" s="27">
        <v>6</v>
      </c>
      <c r="AL21" s="28" t="str">
        <f t="shared" si="27"/>
        <v>A</v>
      </c>
      <c r="AM21" s="27"/>
      <c r="AN21" s="27"/>
      <c r="AO21" s="27">
        <v>6</v>
      </c>
      <c r="AP21" s="27">
        <v>6</v>
      </c>
      <c r="AQ21" s="28" t="str">
        <f t="shared" si="28"/>
        <v>A</v>
      </c>
      <c r="AR21" s="27"/>
      <c r="AS21" s="27"/>
      <c r="AT21" s="27">
        <v>5</v>
      </c>
      <c r="AU21" s="27">
        <v>1</v>
      </c>
      <c r="AV21" s="27"/>
      <c r="AW21" s="27"/>
      <c r="AX21" s="27">
        <v>6</v>
      </c>
      <c r="AY21" s="28" t="str">
        <f t="shared" si="29"/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6</v>
      </c>
      <c r="BE21" s="27"/>
      <c r="BF21" s="27">
        <v>104</v>
      </c>
      <c r="BG21" s="27">
        <v>10</v>
      </c>
      <c r="BH21" s="27"/>
      <c r="BI21" s="27"/>
      <c r="BJ21" s="27"/>
      <c r="BK21" s="27">
        <v>28</v>
      </c>
      <c r="BL21" s="27">
        <v>30</v>
      </c>
      <c r="BM21" s="27"/>
      <c r="BN21" s="27">
        <v>8</v>
      </c>
      <c r="BO21" s="27">
        <v>87</v>
      </c>
      <c r="BP21" s="27">
        <v>2</v>
      </c>
      <c r="BQ21" s="27">
        <v>109</v>
      </c>
      <c r="BR21" s="27"/>
      <c r="BS21" s="27"/>
      <c r="BT21" s="27">
        <v>3</v>
      </c>
      <c r="BU21" s="27">
        <v>1</v>
      </c>
      <c r="BV21" s="27">
        <v>95</v>
      </c>
      <c r="BW21" s="27"/>
      <c r="BX21" s="27">
        <v>3</v>
      </c>
      <c r="BY21" s="27">
        <v>1</v>
      </c>
      <c r="BZ21" s="27">
        <v>9</v>
      </c>
      <c r="CA21" s="27"/>
      <c r="CB21" s="27">
        <v>23</v>
      </c>
      <c r="CC21" s="27">
        <v>4</v>
      </c>
      <c r="CD21" s="27">
        <v>11</v>
      </c>
      <c r="CE21" s="27">
        <v>1</v>
      </c>
      <c r="CF21" s="27">
        <v>9</v>
      </c>
      <c r="CG21" s="27"/>
      <c r="CH21" s="27"/>
      <c r="CI21" s="27"/>
      <c r="CJ21" s="27"/>
      <c r="CK21" s="27"/>
      <c r="CL21" s="27"/>
      <c r="CM21" s="27"/>
      <c r="CN21" s="27">
        <v>1</v>
      </c>
      <c r="CO21" s="27">
        <v>2</v>
      </c>
      <c r="CP21" s="27"/>
      <c r="CQ21" s="27">
        <v>40</v>
      </c>
      <c r="CR21" s="27">
        <v>5</v>
      </c>
      <c r="CS21" s="27"/>
      <c r="CT21" s="27">
        <v>8</v>
      </c>
      <c r="CU21" s="27"/>
      <c r="CV21" s="27"/>
      <c r="CW21" s="27">
        <v>7</v>
      </c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>
        <v>5</v>
      </c>
      <c r="DS21" s="27"/>
      <c r="DT21" s="27">
        <v>2</v>
      </c>
      <c r="DU21" s="27"/>
      <c r="DV21" s="27"/>
      <c r="DW21" s="27"/>
      <c r="DX21" s="27">
        <v>50</v>
      </c>
      <c r="DY21" s="27">
        <v>1</v>
      </c>
      <c r="DZ21" s="27" t="s">
        <v>391</v>
      </c>
      <c r="EA21" s="27">
        <v>2</v>
      </c>
      <c r="EB21" s="27"/>
      <c r="EC21" s="27"/>
      <c r="ED21" s="27">
        <v>1</v>
      </c>
      <c r="EE21" s="27">
        <v>0</v>
      </c>
      <c r="EF21" s="27">
        <v>1</v>
      </c>
      <c r="EG21" s="27" t="s">
        <v>392</v>
      </c>
      <c r="EH21" s="27"/>
      <c r="EI21" s="27">
        <v>20603</v>
      </c>
      <c r="EJ21" s="27">
        <v>134.63461699999999</v>
      </c>
      <c r="EK21" s="27">
        <v>5</v>
      </c>
      <c r="EL21" s="27">
        <v>5</v>
      </c>
    </row>
    <row r="22" spans="1:142" ht="24">
      <c r="A22" s="27" t="s">
        <v>165</v>
      </c>
      <c r="B22" s="27" t="s">
        <v>393</v>
      </c>
      <c r="C22" s="27">
        <v>1</v>
      </c>
      <c r="D22" s="27" t="s">
        <v>394</v>
      </c>
      <c r="E22" s="27" t="s">
        <v>330</v>
      </c>
      <c r="F22" s="27">
        <v>1</v>
      </c>
      <c r="G22" s="27">
        <v>36236</v>
      </c>
      <c r="H22" s="27" t="s">
        <v>393</v>
      </c>
      <c r="I22" s="27" t="s">
        <v>395</v>
      </c>
      <c r="J22" s="27" t="s">
        <v>396</v>
      </c>
      <c r="K22" s="27" t="s">
        <v>205</v>
      </c>
      <c r="L22" s="27" t="s">
        <v>204</v>
      </c>
      <c r="M22" s="27" t="s">
        <v>397</v>
      </c>
      <c r="N22" s="27" t="s">
        <v>398</v>
      </c>
      <c r="O22" s="27"/>
      <c r="P22" s="27">
        <v>353892221</v>
      </c>
      <c r="Q22" s="27" t="s">
        <v>399</v>
      </c>
      <c r="R22" s="27"/>
      <c r="S22" s="27"/>
      <c r="T22" s="27"/>
      <c r="U22" s="27"/>
      <c r="V22" s="27"/>
      <c r="W22" s="27"/>
      <c r="X22" s="27">
        <v>1</v>
      </c>
      <c r="Y22" s="27"/>
      <c r="Z22" s="27">
        <v>1</v>
      </c>
      <c r="AA22" s="27">
        <v>1</v>
      </c>
      <c r="AB22" s="27"/>
      <c r="AC22" s="27">
        <v>1</v>
      </c>
      <c r="AD22" s="28" t="str">
        <f t="shared" si="25"/>
        <v>A</v>
      </c>
      <c r="AE22" s="27">
        <v>1</v>
      </c>
      <c r="AF22" s="28" t="str">
        <f t="shared" si="26"/>
        <v>A</v>
      </c>
      <c r="AG22" s="27"/>
      <c r="AH22" s="27"/>
      <c r="AI22" s="27"/>
      <c r="AJ22" s="27">
        <v>1</v>
      </c>
      <c r="AK22" s="27">
        <v>1</v>
      </c>
      <c r="AL22" s="28" t="str">
        <f t="shared" si="27"/>
        <v>A</v>
      </c>
      <c r="AM22" s="27"/>
      <c r="AN22" s="27">
        <v>1</v>
      </c>
      <c r="AO22" s="27"/>
      <c r="AP22" s="27">
        <v>1</v>
      </c>
      <c r="AQ22" s="28" t="str">
        <f t="shared" si="28"/>
        <v>A</v>
      </c>
      <c r="AR22" s="27"/>
      <c r="AS22" s="27"/>
      <c r="AT22" s="27">
        <v>1</v>
      </c>
      <c r="AU22" s="27"/>
      <c r="AV22" s="27"/>
      <c r="AW22" s="27"/>
      <c r="AX22" s="27">
        <v>1</v>
      </c>
      <c r="AY22" s="28" t="str">
        <f t="shared" si="29"/>
        <v>A</v>
      </c>
      <c r="AZ22" s="27">
        <v>0</v>
      </c>
      <c r="BA22" s="27">
        <v>0</v>
      </c>
      <c r="BB22" s="27">
        <v>0</v>
      </c>
      <c r="BC22" s="27">
        <v>0</v>
      </c>
      <c r="BD22" s="27">
        <v>3</v>
      </c>
      <c r="BE22" s="27">
        <v>0</v>
      </c>
      <c r="BF22" s="27">
        <v>45</v>
      </c>
      <c r="BG22" s="27">
        <v>22</v>
      </c>
      <c r="BH22" s="27">
        <v>0</v>
      </c>
      <c r="BI22" s="27">
        <v>0</v>
      </c>
      <c r="BJ22" s="27">
        <v>0</v>
      </c>
      <c r="BK22" s="27">
        <v>0</v>
      </c>
      <c r="BL22" s="27">
        <v>18</v>
      </c>
      <c r="BM22" s="27">
        <v>0</v>
      </c>
      <c r="BN22" s="27">
        <v>0</v>
      </c>
      <c r="BO22" s="27">
        <v>24</v>
      </c>
      <c r="BP22" s="27">
        <v>0</v>
      </c>
      <c r="BQ22" s="27">
        <v>25</v>
      </c>
      <c r="BR22" s="27">
        <v>0</v>
      </c>
      <c r="BS22" s="27">
        <v>0</v>
      </c>
      <c r="BT22" s="27">
        <v>0</v>
      </c>
      <c r="BU22" s="27">
        <v>0</v>
      </c>
      <c r="BV22" s="27">
        <v>16</v>
      </c>
      <c r="BW22" s="27">
        <v>0</v>
      </c>
      <c r="BX22" s="27">
        <v>0</v>
      </c>
      <c r="BY22" s="27">
        <v>1</v>
      </c>
      <c r="BZ22" s="27">
        <v>135</v>
      </c>
      <c r="CA22" s="27">
        <v>20</v>
      </c>
      <c r="CB22" s="27">
        <v>0</v>
      </c>
      <c r="CC22" s="27">
        <v>0</v>
      </c>
      <c r="CD22" s="27">
        <v>0</v>
      </c>
      <c r="CE22" s="27">
        <v>0</v>
      </c>
      <c r="CF22" s="27">
        <v>10</v>
      </c>
      <c r="CG22" s="27">
        <v>5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2</v>
      </c>
      <c r="CO22" s="27">
        <v>2</v>
      </c>
      <c r="CP22" s="27">
        <v>0</v>
      </c>
      <c r="CQ22" s="27">
        <v>10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45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0</v>
      </c>
      <c r="DS22" s="27">
        <v>0</v>
      </c>
      <c r="DT22" s="27">
        <v>0</v>
      </c>
      <c r="DU22" s="27">
        <v>0</v>
      </c>
      <c r="DV22" s="27">
        <v>0</v>
      </c>
      <c r="DW22" s="27">
        <v>2</v>
      </c>
      <c r="DX22" s="27">
        <v>19</v>
      </c>
      <c r="DY22" s="27">
        <v>0</v>
      </c>
      <c r="DZ22" s="27"/>
      <c r="EA22" s="27">
        <v>4</v>
      </c>
      <c r="EB22" s="27" t="s">
        <v>400</v>
      </c>
      <c r="EC22" s="27" t="s">
        <v>401</v>
      </c>
      <c r="ED22" s="27">
        <v>1</v>
      </c>
      <c r="EE22" s="27">
        <v>1</v>
      </c>
      <c r="EF22" s="27">
        <v>1</v>
      </c>
      <c r="EG22" s="27"/>
      <c r="EH22" s="27" t="s">
        <v>402</v>
      </c>
      <c r="EI22" s="27">
        <v>3986</v>
      </c>
      <c r="EJ22" s="27">
        <v>85.441672999999994</v>
      </c>
      <c r="EK22" s="27">
        <v>5</v>
      </c>
      <c r="EL22" s="27">
        <v>5</v>
      </c>
    </row>
    <row r="23" spans="1:142" ht="84">
      <c r="A23" s="27" t="s">
        <v>165</v>
      </c>
      <c r="B23" s="27" t="s">
        <v>403</v>
      </c>
      <c r="C23" s="27">
        <v>3</v>
      </c>
      <c r="D23" s="27" t="s">
        <v>404</v>
      </c>
      <c r="E23" s="27" t="s">
        <v>405</v>
      </c>
      <c r="F23" s="27">
        <v>1929</v>
      </c>
      <c r="G23" s="27">
        <v>35601</v>
      </c>
      <c r="H23" s="27" t="s">
        <v>403</v>
      </c>
      <c r="I23" s="27" t="s">
        <v>406</v>
      </c>
      <c r="J23" s="27" t="s">
        <v>407</v>
      </c>
      <c r="K23" s="27" t="s">
        <v>211</v>
      </c>
      <c r="L23" s="27" t="s">
        <v>174</v>
      </c>
      <c r="M23" s="27" t="s">
        <v>209</v>
      </c>
      <c r="N23" s="27" t="s">
        <v>408</v>
      </c>
      <c r="O23" s="27"/>
      <c r="P23" s="27">
        <v>359808232</v>
      </c>
      <c r="Q23" s="27" t="s">
        <v>409</v>
      </c>
      <c r="R23" s="27" t="s">
        <v>174</v>
      </c>
      <c r="S23" s="27" t="s">
        <v>209</v>
      </c>
      <c r="T23" s="27" t="s">
        <v>408</v>
      </c>
      <c r="U23" s="27"/>
      <c r="V23" s="27">
        <v>359808232</v>
      </c>
      <c r="W23" s="27" t="s">
        <v>410</v>
      </c>
      <c r="X23" s="27">
        <v>5</v>
      </c>
      <c r="Y23" s="27">
        <v>0</v>
      </c>
      <c r="Z23" s="27">
        <v>5</v>
      </c>
      <c r="AA23" s="27">
        <v>5</v>
      </c>
      <c r="AB23" s="27">
        <v>0</v>
      </c>
      <c r="AC23" s="27">
        <v>5</v>
      </c>
      <c r="AD23" s="28" t="str">
        <f t="shared" ref="AD23:AD25" si="30">IF(AC23&lt;=Z23,"A","N")</f>
        <v>A</v>
      </c>
      <c r="AE23" s="27">
        <v>5</v>
      </c>
      <c r="AF23" s="28" t="str">
        <f t="shared" ref="AF23:AF25" si="31">IF(AE23&lt;=Z23,"A","N")</f>
        <v>A</v>
      </c>
      <c r="AG23" s="27">
        <v>0</v>
      </c>
      <c r="AH23" s="27">
        <v>4</v>
      </c>
      <c r="AI23" s="27">
        <v>1</v>
      </c>
      <c r="AJ23" s="27">
        <v>0</v>
      </c>
      <c r="AK23" s="27">
        <v>5</v>
      </c>
      <c r="AL23" s="28" t="str">
        <f t="shared" ref="AL23:AL25" si="32">IF(AK23=X23,"A","N")</f>
        <v>A</v>
      </c>
      <c r="AM23" s="27">
        <v>1</v>
      </c>
      <c r="AN23" s="27">
        <v>1</v>
      </c>
      <c r="AO23" s="27">
        <v>3</v>
      </c>
      <c r="AP23" s="27">
        <v>5</v>
      </c>
      <c r="AQ23" s="28" t="str">
        <f t="shared" ref="AQ23:AQ25" si="33">IF(AP23=X23,"A","N")</f>
        <v>A</v>
      </c>
      <c r="AR23" s="27">
        <v>0</v>
      </c>
      <c r="AS23" s="27">
        <v>0</v>
      </c>
      <c r="AT23" s="27">
        <v>2</v>
      </c>
      <c r="AU23" s="27">
        <v>3</v>
      </c>
      <c r="AV23" s="27">
        <v>0</v>
      </c>
      <c r="AW23" s="27">
        <v>0</v>
      </c>
      <c r="AX23" s="27">
        <v>5</v>
      </c>
      <c r="AY23" s="28" t="str">
        <f t="shared" ref="AY23:AY25" si="34">IF(AX23=X23,"A","N")</f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4</v>
      </c>
      <c r="BE23" s="27">
        <v>0</v>
      </c>
      <c r="BF23" s="27">
        <v>98</v>
      </c>
      <c r="BG23" s="27">
        <v>76</v>
      </c>
      <c r="BH23" s="27">
        <v>0</v>
      </c>
      <c r="BI23" s="27">
        <v>0</v>
      </c>
      <c r="BJ23" s="27">
        <v>47</v>
      </c>
      <c r="BK23" s="27">
        <v>34</v>
      </c>
      <c r="BL23" s="27">
        <v>97</v>
      </c>
      <c r="BM23" s="27">
        <v>0</v>
      </c>
      <c r="BN23" s="27">
        <v>2</v>
      </c>
      <c r="BO23" s="27">
        <v>46</v>
      </c>
      <c r="BP23" s="27">
        <v>6</v>
      </c>
      <c r="BQ23" s="27">
        <v>117</v>
      </c>
      <c r="BR23" s="27">
        <v>0</v>
      </c>
      <c r="BS23" s="27">
        <v>2</v>
      </c>
      <c r="BT23" s="27">
        <v>82</v>
      </c>
      <c r="BU23" s="27">
        <v>8</v>
      </c>
      <c r="BV23" s="27">
        <v>108</v>
      </c>
      <c r="BW23" s="27">
        <v>3</v>
      </c>
      <c r="BX23" s="27">
        <v>6</v>
      </c>
      <c r="BY23" s="27">
        <v>3</v>
      </c>
      <c r="BZ23" s="27">
        <v>20</v>
      </c>
      <c r="CA23" s="27">
        <v>13</v>
      </c>
      <c r="CB23" s="27">
        <v>20</v>
      </c>
      <c r="CC23" s="27">
        <v>0</v>
      </c>
      <c r="CD23" s="27">
        <v>6</v>
      </c>
      <c r="CE23" s="27">
        <v>0</v>
      </c>
      <c r="CF23" s="27">
        <v>45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8</v>
      </c>
      <c r="CO23" s="27">
        <v>1</v>
      </c>
      <c r="CP23" s="27">
        <v>2</v>
      </c>
      <c r="CQ23" s="27">
        <v>37</v>
      </c>
      <c r="CR23" s="27">
        <v>6</v>
      </c>
      <c r="CS23" s="27">
        <v>0</v>
      </c>
      <c r="CT23" s="27">
        <v>0</v>
      </c>
      <c r="CU23" s="27">
        <v>28</v>
      </c>
      <c r="CV23" s="27">
        <v>20</v>
      </c>
      <c r="CW23" s="27">
        <v>6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241</v>
      </c>
      <c r="DY23" s="27">
        <v>1</v>
      </c>
      <c r="DZ23" s="27" t="s">
        <v>411</v>
      </c>
      <c r="EA23" s="27">
        <v>2</v>
      </c>
      <c r="EB23" s="27" t="s">
        <v>412</v>
      </c>
      <c r="EC23" s="27" t="s">
        <v>413</v>
      </c>
      <c r="ED23" s="27">
        <v>1</v>
      </c>
      <c r="EE23" s="27">
        <v>1</v>
      </c>
      <c r="EF23" s="27">
        <v>1</v>
      </c>
      <c r="EG23" s="27" t="s">
        <v>414</v>
      </c>
      <c r="EH23" s="27" t="s">
        <v>415</v>
      </c>
      <c r="EI23" s="27">
        <v>42290</v>
      </c>
      <c r="EJ23" s="27">
        <v>271.57691499999999</v>
      </c>
      <c r="EK23" s="27">
        <v>16</v>
      </c>
      <c r="EL23" s="27">
        <v>15</v>
      </c>
    </row>
    <row r="24" spans="1:142" ht="24">
      <c r="A24" s="27" t="s">
        <v>165</v>
      </c>
      <c r="B24" s="27" t="s">
        <v>416</v>
      </c>
      <c r="C24" s="27">
        <v>1</v>
      </c>
      <c r="D24" s="27" t="s">
        <v>417</v>
      </c>
      <c r="E24" s="27" t="s">
        <v>183</v>
      </c>
      <c r="F24" s="27">
        <v>143</v>
      </c>
      <c r="G24" s="27">
        <v>36461</v>
      </c>
      <c r="H24" s="27" t="s">
        <v>416</v>
      </c>
      <c r="I24" s="27" t="s">
        <v>418</v>
      </c>
      <c r="J24" s="27" t="s">
        <v>419</v>
      </c>
      <c r="K24" s="27" t="s">
        <v>180</v>
      </c>
      <c r="L24" s="27"/>
      <c r="M24" s="27" t="s">
        <v>192</v>
      </c>
      <c r="N24" s="27" t="s">
        <v>420</v>
      </c>
      <c r="O24" s="27"/>
      <c r="P24" s="27">
        <v>353176228</v>
      </c>
      <c r="Q24" s="27" t="s">
        <v>421</v>
      </c>
      <c r="R24" s="27"/>
      <c r="S24" s="27" t="s">
        <v>192</v>
      </c>
      <c r="T24" s="27" t="s">
        <v>420</v>
      </c>
      <c r="U24" s="27"/>
      <c r="V24" s="27">
        <v>353176228</v>
      </c>
      <c r="W24" s="27" t="s">
        <v>421</v>
      </c>
      <c r="X24" s="27">
        <v>1</v>
      </c>
      <c r="Y24" s="27"/>
      <c r="Z24" s="27">
        <v>1</v>
      </c>
      <c r="AA24" s="27">
        <v>1</v>
      </c>
      <c r="AB24" s="27"/>
      <c r="AC24" s="27">
        <v>1</v>
      </c>
      <c r="AD24" s="28" t="str">
        <f t="shared" si="30"/>
        <v>A</v>
      </c>
      <c r="AE24" s="27">
        <v>1</v>
      </c>
      <c r="AF24" s="28" t="str">
        <f t="shared" si="31"/>
        <v>A</v>
      </c>
      <c r="AG24" s="27"/>
      <c r="AH24" s="27">
        <v>1</v>
      </c>
      <c r="AI24" s="27"/>
      <c r="AJ24" s="27"/>
      <c r="AK24" s="27">
        <v>1</v>
      </c>
      <c r="AL24" s="28" t="str">
        <f t="shared" si="32"/>
        <v>A</v>
      </c>
      <c r="AM24" s="27"/>
      <c r="AN24" s="27"/>
      <c r="AO24" s="27">
        <v>1</v>
      </c>
      <c r="AP24" s="27">
        <v>1</v>
      </c>
      <c r="AQ24" s="28" t="str">
        <f t="shared" si="33"/>
        <v>A</v>
      </c>
      <c r="AR24" s="27"/>
      <c r="AS24" s="27"/>
      <c r="AT24" s="27">
        <v>1</v>
      </c>
      <c r="AU24" s="27"/>
      <c r="AV24" s="27"/>
      <c r="AW24" s="27"/>
      <c r="AX24" s="27">
        <v>1</v>
      </c>
      <c r="AY24" s="28" t="str">
        <f t="shared" si="34"/>
        <v>A</v>
      </c>
      <c r="AZ24" s="27">
        <v>1</v>
      </c>
      <c r="BA24" s="27">
        <v>1</v>
      </c>
      <c r="BB24" s="27">
        <v>1</v>
      </c>
      <c r="BC24" s="27">
        <v>1</v>
      </c>
      <c r="BD24" s="27">
        <v>1</v>
      </c>
      <c r="BE24" s="27">
        <v>0</v>
      </c>
      <c r="BF24" s="27">
        <v>8</v>
      </c>
      <c r="BG24" s="27">
        <v>9</v>
      </c>
      <c r="BH24" s="27">
        <v>0</v>
      </c>
      <c r="BI24" s="27">
        <v>0</v>
      </c>
      <c r="BJ24" s="27">
        <v>0</v>
      </c>
      <c r="BK24" s="27">
        <v>4</v>
      </c>
      <c r="BL24" s="27">
        <v>3</v>
      </c>
      <c r="BM24" s="27">
        <v>0</v>
      </c>
      <c r="BN24" s="27">
        <v>0</v>
      </c>
      <c r="BO24" s="27">
        <v>10</v>
      </c>
      <c r="BP24" s="27">
        <v>0</v>
      </c>
      <c r="BQ24" s="27">
        <v>5</v>
      </c>
      <c r="BR24" s="27">
        <v>0</v>
      </c>
      <c r="BS24" s="27">
        <v>0</v>
      </c>
      <c r="BT24" s="27">
        <v>0</v>
      </c>
      <c r="BU24" s="27">
        <v>0</v>
      </c>
      <c r="BV24" s="27">
        <v>2</v>
      </c>
      <c r="BW24" s="27">
        <v>0</v>
      </c>
      <c r="BX24" s="27">
        <v>0</v>
      </c>
      <c r="BY24" s="27">
        <v>0</v>
      </c>
      <c r="BZ24" s="27">
        <v>7</v>
      </c>
      <c r="CA24" s="27">
        <v>3</v>
      </c>
      <c r="CB24" s="27">
        <v>0</v>
      </c>
      <c r="CC24" s="27">
        <v>0</v>
      </c>
      <c r="CD24" s="27">
        <v>4</v>
      </c>
      <c r="CE24" s="27">
        <v>2</v>
      </c>
      <c r="CF24" s="27">
        <v>2</v>
      </c>
      <c r="CG24" s="27">
        <v>1</v>
      </c>
      <c r="CH24" s="27">
        <v>0</v>
      </c>
      <c r="CI24" s="27">
        <v>0</v>
      </c>
      <c r="CJ24" s="27">
        <v>0</v>
      </c>
      <c r="CK24" s="27">
        <v>2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2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>
        <v>1</v>
      </c>
      <c r="DM24" s="27"/>
      <c r="DN24" s="27">
        <v>1</v>
      </c>
      <c r="DO24" s="27"/>
      <c r="DP24" s="27"/>
      <c r="DQ24" s="27"/>
      <c r="DR24" s="27"/>
      <c r="DS24" s="27"/>
      <c r="DT24" s="27"/>
      <c r="DU24" s="27"/>
      <c r="DV24" s="27"/>
      <c r="DW24" s="27"/>
      <c r="DX24" s="27">
        <v>4</v>
      </c>
      <c r="DY24" s="27">
        <v>1</v>
      </c>
      <c r="DZ24" s="27" t="s">
        <v>422</v>
      </c>
      <c r="EA24" s="27">
        <v>1</v>
      </c>
      <c r="EB24" s="27" t="s">
        <v>423</v>
      </c>
      <c r="EC24" s="27"/>
      <c r="ED24" s="27">
        <v>1</v>
      </c>
      <c r="EE24" s="27">
        <v>1</v>
      </c>
      <c r="EF24" s="27">
        <v>1</v>
      </c>
      <c r="EG24" s="27"/>
      <c r="EH24" s="27"/>
      <c r="EI24" s="27">
        <v>3052</v>
      </c>
      <c r="EJ24" s="27">
        <v>113.235202</v>
      </c>
      <c r="EK24" s="27">
        <v>1</v>
      </c>
      <c r="EL24" s="27">
        <v>1</v>
      </c>
    </row>
    <row r="25" spans="1:142" ht="24">
      <c r="A25" s="27" t="s">
        <v>165</v>
      </c>
      <c r="B25" s="27" t="s">
        <v>424</v>
      </c>
      <c r="C25" s="27">
        <v>2</v>
      </c>
      <c r="D25" s="27" t="s">
        <v>425</v>
      </c>
      <c r="E25" s="27" t="s">
        <v>426</v>
      </c>
      <c r="F25" s="27">
        <v>428</v>
      </c>
      <c r="G25" s="27">
        <v>36401</v>
      </c>
      <c r="H25" s="27" t="s">
        <v>424</v>
      </c>
      <c r="I25" s="27" t="s">
        <v>427</v>
      </c>
      <c r="J25" s="27" t="s">
        <v>428</v>
      </c>
      <c r="K25" s="27" t="s">
        <v>180</v>
      </c>
      <c r="L25" s="27" t="s">
        <v>187</v>
      </c>
      <c r="M25" s="27" t="s">
        <v>182</v>
      </c>
      <c r="N25" s="27" t="s">
        <v>429</v>
      </c>
      <c r="O25" s="27"/>
      <c r="P25" s="27">
        <v>354224510</v>
      </c>
      <c r="Q25" s="27" t="s">
        <v>430</v>
      </c>
      <c r="R25" s="27" t="s">
        <v>187</v>
      </c>
      <c r="S25" s="27" t="s">
        <v>182</v>
      </c>
      <c r="T25" s="27" t="s">
        <v>429</v>
      </c>
      <c r="U25" s="27"/>
      <c r="V25" s="27">
        <v>354224510</v>
      </c>
      <c r="W25" s="27" t="s">
        <v>430</v>
      </c>
      <c r="X25" s="27">
        <v>1</v>
      </c>
      <c r="Y25" s="27"/>
      <c r="Z25" s="27">
        <v>1</v>
      </c>
      <c r="AA25" s="27"/>
      <c r="AB25" s="27"/>
      <c r="AC25" s="27">
        <v>0</v>
      </c>
      <c r="AD25" s="28" t="str">
        <f t="shared" si="30"/>
        <v>A</v>
      </c>
      <c r="AE25" s="27">
        <v>1</v>
      </c>
      <c r="AF25" s="28" t="str">
        <f t="shared" si="31"/>
        <v>A</v>
      </c>
      <c r="AG25" s="27"/>
      <c r="AH25" s="27"/>
      <c r="AI25" s="27">
        <v>1</v>
      </c>
      <c r="AJ25" s="27"/>
      <c r="AK25" s="27">
        <v>1</v>
      </c>
      <c r="AL25" s="28" t="str">
        <f t="shared" si="32"/>
        <v>A</v>
      </c>
      <c r="AM25" s="27">
        <v>1</v>
      </c>
      <c r="AN25" s="27"/>
      <c r="AO25" s="27"/>
      <c r="AP25" s="27">
        <v>1</v>
      </c>
      <c r="AQ25" s="28" t="str">
        <f t="shared" si="33"/>
        <v>A</v>
      </c>
      <c r="AR25" s="27"/>
      <c r="AS25" s="27"/>
      <c r="AT25" s="27"/>
      <c r="AU25" s="27">
        <v>1</v>
      </c>
      <c r="AV25" s="27"/>
      <c r="AW25" s="27"/>
      <c r="AX25" s="27">
        <v>1</v>
      </c>
      <c r="AY25" s="28" t="str">
        <f t="shared" si="34"/>
        <v>A</v>
      </c>
      <c r="AZ25" s="27">
        <v>1</v>
      </c>
      <c r="BA25" s="27">
        <v>1</v>
      </c>
      <c r="BB25" s="27">
        <v>0</v>
      </c>
      <c r="BC25" s="27">
        <v>1</v>
      </c>
      <c r="BD25" s="27">
        <v>0</v>
      </c>
      <c r="BE25" s="27">
        <v>0</v>
      </c>
      <c r="BF25" s="27">
        <v>16</v>
      </c>
      <c r="BG25" s="27">
        <v>15</v>
      </c>
      <c r="BH25" s="27">
        <v>2</v>
      </c>
      <c r="BI25" s="27">
        <v>0</v>
      </c>
      <c r="BJ25" s="27">
        <v>2</v>
      </c>
      <c r="BK25" s="27">
        <v>1</v>
      </c>
      <c r="BL25" s="27">
        <v>4</v>
      </c>
      <c r="BM25" s="27">
        <v>0</v>
      </c>
      <c r="BN25" s="27">
        <v>0</v>
      </c>
      <c r="BO25" s="27">
        <v>27</v>
      </c>
      <c r="BP25" s="27">
        <v>0</v>
      </c>
      <c r="BQ25" s="27">
        <v>18</v>
      </c>
      <c r="BR25" s="27">
        <v>0</v>
      </c>
      <c r="BS25" s="27">
        <v>0</v>
      </c>
      <c r="BT25" s="27">
        <v>2</v>
      </c>
      <c r="BU25" s="27">
        <v>0</v>
      </c>
      <c r="BV25" s="27">
        <v>10</v>
      </c>
      <c r="BW25" s="27">
        <v>0</v>
      </c>
      <c r="BX25" s="27">
        <v>0</v>
      </c>
      <c r="BY25" s="27">
        <v>0</v>
      </c>
      <c r="BZ25" s="27">
        <v>5</v>
      </c>
      <c r="CA25" s="27">
        <v>9</v>
      </c>
      <c r="CB25" s="27">
        <v>0</v>
      </c>
      <c r="CC25" s="27">
        <v>0</v>
      </c>
      <c r="CD25" s="27">
        <v>2</v>
      </c>
      <c r="CE25" s="27">
        <v>2</v>
      </c>
      <c r="CF25" s="27">
        <v>1</v>
      </c>
      <c r="CG25" s="27">
        <v>1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3</v>
      </c>
      <c r="CS25" s="27">
        <v>0</v>
      </c>
      <c r="CT25" s="27">
        <v>0</v>
      </c>
      <c r="CU25" s="27">
        <v>0</v>
      </c>
      <c r="CV25" s="27">
        <v>0</v>
      </c>
      <c r="CW25" s="27">
        <v>1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>
        <v>0</v>
      </c>
      <c r="DX25" s="27">
        <v>18</v>
      </c>
      <c r="DY25" s="27">
        <v>0</v>
      </c>
      <c r="DZ25" s="27"/>
      <c r="EA25" s="27">
        <v>1</v>
      </c>
      <c r="EB25" s="27"/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6422</v>
      </c>
      <c r="EJ25" s="27">
        <v>209.31107600000001</v>
      </c>
      <c r="EK25" s="27">
        <v>6</v>
      </c>
      <c r="EL25" s="27">
        <v>6</v>
      </c>
    </row>
    <row r="26" spans="1:142" ht="24">
      <c r="A26" s="27" t="s">
        <v>165</v>
      </c>
      <c r="B26" s="27" t="s">
        <v>431</v>
      </c>
      <c r="C26" s="27">
        <v>2</v>
      </c>
      <c r="D26" s="27" t="s">
        <v>432</v>
      </c>
      <c r="E26" s="27" t="s">
        <v>286</v>
      </c>
      <c r="F26" s="27">
        <v>144</v>
      </c>
      <c r="G26" s="27">
        <v>36452</v>
      </c>
      <c r="H26" s="27" t="s">
        <v>431</v>
      </c>
      <c r="I26" s="27" t="s">
        <v>433</v>
      </c>
      <c r="J26" s="27" t="s">
        <v>434</v>
      </c>
      <c r="K26" s="27" t="s">
        <v>283</v>
      </c>
      <c r="L26" s="27"/>
      <c r="M26" s="27" t="s">
        <v>208</v>
      </c>
      <c r="N26" s="27" t="s">
        <v>435</v>
      </c>
      <c r="O26" s="27"/>
      <c r="P26" s="27">
        <v>725958979</v>
      </c>
      <c r="Q26" s="27" t="s">
        <v>436</v>
      </c>
      <c r="R26" s="27"/>
      <c r="S26" s="27" t="s">
        <v>208</v>
      </c>
      <c r="T26" s="27" t="s">
        <v>435</v>
      </c>
      <c r="U26" s="27"/>
      <c r="V26" s="27">
        <v>725958979</v>
      </c>
      <c r="W26" s="27" t="s">
        <v>437</v>
      </c>
      <c r="X26" s="27">
        <v>1</v>
      </c>
      <c r="Y26" s="27">
        <v>0</v>
      </c>
      <c r="Z26" s="27">
        <v>1</v>
      </c>
      <c r="AA26" s="27">
        <v>1</v>
      </c>
      <c r="AB26" s="27">
        <v>0</v>
      </c>
      <c r="AC26" s="27">
        <v>1</v>
      </c>
      <c r="AD26" s="28" t="str">
        <f t="shared" ref="AD26" si="35">IF(AC26&lt;=Z26,"A","N")</f>
        <v>A</v>
      </c>
      <c r="AE26" s="27">
        <v>1</v>
      </c>
      <c r="AF26" s="28" t="str">
        <f t="shared" ref="AF26" si="36">IF(AE26&lt;=Z26,"A","N")</f>
        <v>A</v>
      </c>
      <c r="AG26" s="27">
        <v>0</v>
      </c>
      <c r="AH26" s="27">
        <v>1</v>
      </c>
      <c r="AI26" s="27">
        <v>0</v>
      </c>
      <c r="AJ26" s="27">
        <v>0</v>
      </c>
      <c r="AK26" s="27">
        <v>1</v>
      </c>
      <c r="AL26" s="28" t="str">
        <f t="shared" ref="AL26" si="37">IF(AK26=X26,"A","N")</f>
        <v>A</v>
      </c>
      <c r="AM26" s="27">
        <v>0</v>
      </c>
      <c r="AN26" s="27">
        <v>0</v>
      </c>
      <c r="AO26" s="27">
        <v>1</v>
      </c>
      <c r="AP26" s="27">
        <v>1</v>
      </c>
      <c r="AQ26" s="28" t="str">
        <f t="shared" ref="AQ26" si="38">IF(AP26=X26,"A","N")</f>
        <v>A</v>
      </c>
      <c r="AR26" s="27">
        <v>0</v>
      </c>
      <c r="AS26" s="27">
        <v>0</v>
      </c>
      <c r="AT26" s="27">
        <v>0</v>
      </c>
      <c r="AU26" s="27">
        <v>1</v>
      </c>
      <c r="AV26" s="27">
        <v>0</v>
      </c>
      <c r="AW26" s="27">
        <v>0</v>
      </c>
      <c r="AX26" s="27">
        <v>1</v>
      </c>
      <c r="AY26" s="28" t="str">
        <f t="shared" ref="AY26" si="39">IF(AX26=X26,"A","N")</f>
        <v>A</v>
      </c>
      <c r="AZ26" s="27">
        <v>0</v>
      </c>
      <c r="BA26" s="27">
        <v>1</v>
      </c>
      <c r="BB26" s="27">
        <v>0</v>
      </c>
      <c r="BC26" s="27">
        <v>1</v>
      </c>
      <c r="BD26" s="27">
        <v>5</v>
      </c>
      <c r="BE26" s="27">
        <v>1</v>
      </c>
      <c r="BF26" s="27">
        <v>14</v>
      </c>
      <c r="BG26" s="27">
        <v>19</v>
      </c>
      <c r="BH26" s="27">
        <v>0</v>
      </c>
      <c r="BI26" s="27">
        <v>0</v>
      </c>
      <c r="BJ26" s="27">
        <v>0</v>
      </c>
      <c r="BK26" s="27">
        <v>1</v>
      </c>
      <c r="BL26" s="27">
        <v>11</v>
      </c>
      <c r="BM26" s="27">
        <v>0</v>
      </c>
      <c r="BN26" s="27">
        <v>0</v>
      </c>
      <c r="BO26" s="27">
        <v>18</v>
      </c>
      <c r="BP26" s="27">
        <v>0</v>
      </c>
      <c r="BQ26" s="27">
        <v>14</v>
      </c>
      <c r="BR26" s="27">
        <v>0</v>
      </c>
      <c r="BS26" s="27">
        <v>1</v>
      </c>
      <c r="BT26" s="27">
        <v>0</v>
      </c>
      <c r="BU26" s="27">
        <v>0</v>
      </c>
      <c r="BV26" s="27">
        <v>18</v>
      </c>
      <c r="BW26" s="27">
        <v>0</v>
      </c>
      <c r="BX26" s="27">
        <v>0</v>
      </c>
      <c r="BY26" s="27">
        <v>1</v>
      </c>
      <c r="BZ26" s="27">
        <v>1</v>
      </c>
      <c r="CA26" s="27">
        <v>5</v>
      </c>
      <c r="CB26" s="27">
        <v>6</v>
      </c>
      <c r="CC26" s="27">
        <v>0</v>
      </c>
      <c r="CD26" s="27">
        <v>2</v>
      </c>
      <c r="CE26" s="27">
        <v>1</v>
      </c>
      <c r="CF26" s="27">
        <v>1</v>
      </c>
      <c r="CG26" s="27">
        <v>3</v>
      </c>
      <c r="CH26" s="27">
        <v>2</v>
      </c>
      <c r="CI26" s="27">
        <v>0</v>
      </c>
      <c r="CJ26" s="27">
        <v>0</v>
      </c>
      <c r="CK26" s="27">
        <v>1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3</v>
      </c>
      <c r="CR26" s="27">
        <v>1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2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32</v>
      </c>
      <c r="DY26" s="27">
        <v>0</v>
      </c>
      <c r="DZ26" s="27"/>
      <c r="EA26" s="27">
        <v>3</v>
      </c>
      <c r="EB26" s="27" t="s">
        <v>438</v>
      </c>
      <c r="EC26" s="27" t="s">
        <v>439</v>
      </c>
      <c r="ED26" s="27">
        <v>1</v>
      </c>
      <c r="EE26" s="27">
        <v>1</v>
      </c>
      <c r="EF26" s="27">
        <v>1</v>
      </c>
      <c r="EG26" s="27" t="s">
        <v>181</v>
      </c>
      <c r="EH26" s="27" t="s">
        <v>181</v>
      </c>
      <c r="EI26" s="27">
        <v>5344</v>
      </c>
      <c r="EJ26" s="27">
        <v>222.646379</v>
      </c>
      <c r="EK26" s="27">
        <v>8</v>
      </c>
      <c r="EL26" s="27">
        <v>8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2015-08-19T05:14:09Z</dcterms:created>
  <dcterms:modified xsi:type="dcterms:W3CDTF">2015-08-19T05:14:10Z</dcterms:modified>
</cp:coreProperties>
</file>