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315" windowWidth="24420" windowHeight="10485"/>
  </bookViews>
  <sheets>
    <sheet name="DD-DotazníkProKÚ-SÚ-2021" sheetId="43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0" sheetId="37" r:id="rId7"/>
  </sheets>
  <definedNames>
    <definedName name="_xlnm._FilterDatabase" localSheetId="0" hidden="1">'DD-DotazníkProKÚ-SÚ-2021'!$A$3:$DF$3</definedName>
  </definedNames>
  <calcPr calcId="145621"/>
</workbook>
</file>

<file path=xl/calcChain.xml><?xml version="1.0" encoding="utf-8"?>
<calcChain xmlns="http://schemas.openxmlformats.org/spreadsheetml/2006/main">
  <c r="F24" i="32" l="1"/>
  <c r="E4" i="24"/>
  <c r="L30" i="35" l="1"/>
  <c r="M29" i="35"/>
  <c r="M30" i="35" s="1"/>
  <c r="K29" i="35"/>
  <c r="K30" i="35" s="1"/>
  <c r="J29" i="35"/>
  <c r="J30" i="35" s="1"/>
  <c r="M26" i="35"/>
  <c r="M27" i="35" s="1"/>
  <c r="L26" i="35"/>
  <c r="L32" i="35" s="1"/>
  <c r="L33" i="35" s="1"/>
  <c r="K26" i="35"/>
  <c r="K27" i="35" s="1"/>
  <c r="J26" i="35"/>
  <c r="J27" i="35" s="1"/>
  <c r="R26" i="34"/>
  <c r="Q26" i="34"/>
  <c r="P26" i="34"/>
  <c r="O26" i="34"/>
  <c r="R25" i="34"/>
  <c r="Q25" i="34"/>
  <c r="P25" i="34"/>
  <c r="O25" i="34"/>
  <c r="S24" i="34"/>
  <c r="W24" i="34" s="1"/>
  <c r="S23" i="34"/>
  <c r="U23" i="34" s="1"/>
  <c r="S22" i="34"/>
  <c r="W22" i="34" s="1"/>
  <c r="S21" i="34"/>
  <c r="W21" i="34" s="1"/>
  <c r="S20" i="34"/>
  <c r="T20" i="34" s="1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O26" i="33"/>
  <c r="N26" i="33"/>
  <c r="M26" i="33"/>
  <c r="O25" i="33"/>
  <c r="N25" i="33"/>
  <c r="M25" i="33"/>
  <c r="P24" i="33"/>
  <c r="S24" i="33" s="1"/>
  <c r="P23" i="33"/>
  <c r="R23" i="33" s="1"/>
  <c r="P22" i="33"/>
  <c r="S22" i="33" s="1"/>
  <c r="P21" i="33"/>
  <c r="R21" i="33" s="1"/>
  <c r="P20" i="33"/>
  <c r="S20" i="33" s="1"/>
  <c r="P18" i="33"/>
  <c r="R18" i="33" s="1"/>
  <c r="P17" i="33"/>
  <c r="S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S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O26" i="32"/>
  <c r="N26" i="32"/>
  <c r="M26" i="32"/>
  <c r="O25" i="32"/>
  <c r="N25" i="32"/>
  <c r="M25" i="32"/>
  <c r="P24" i="32"/>
  <c r="S24" i="32" s="1"/>
  <c r="P23" i="32"/>
  <c r="R23" i="32" s="1"/>
  <c r="P22" i="32"/>
  <c r="S22" i="32" s="1"/>
  <c r="P21" i="32"/>
  <c r="R21" i="32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O18" i="24"/>
  <c r="P18" i="24"/>
  <c r="Q18" i="24" s="1"/>
  <c r="N26" i="24"/>
  <c r="M26" i="24"/>
  <c r="N25" i="24"/>
  <c r="M25" i="24"/>
  <c r="P24" i="24"/>
  <c r="Q24" i="24" s="1"/>
  <c r="O24" i="24"/>
  <c r="P23" i="24"/>
  <c r="Q23" i="24" s="1"/>
  <c r="O23" i="24"/>
  <c r="P22" i="24"/>
  <c r="Q22" i="24" s="1"/>
  <c r="O22" i="24"/>
  <c r="P21" i="24"/>
  <c r="Q21" i="24" s="1"/>
  <c r="O21" i="24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M27" i="24" l="1"/>
  <c r="M27" i="32"/>
  <c r="N27" i="33"/>
  <c r="N27" i="32"/>
  <c r="S23" i="33"/>
  <c r="S8" i="33"/>
  <c r="M27" i="33"/>
  <c r="S6" i="33"/>
  <c r="S21" i="33"/>
  <c r="P25" i="33"/>
  <c r="Q25" i="33" s="1"/>
  <c r="O27" i="33"/>
  <c r="W9" i="34"/>
  <c r="V23" i="34"/>
  <c r="V8" i="34"/>
  <c r="V11" i="34"/>
  <c r="T16" i="34"/>
  <c r="W23" i="34"/>
  <c r="T24" i="34"/>
  <c r="V7" i="34"/>
  <c r="U8" i="34"/>
  <c r="U11" i="34"/>
  <c r="W11" i="34"/>
  <c r="W14" i="34"/>
  <c r="W16" i="34"/>
  <c r="W20" i="34"/>
  <c r="V24" i="34"/>
  <c r="S23" i="32"/>
  <c r="S8" i="32"/>
  <c r="S6" i="32"/>
  <c r="S21" i="32"/>
  <c r="P25" i="32"/>
  <c r="S25" i="32" s="1"/>
  <c r="O27" i="32"/>
  <c r="L27" i="35"/>
  <c r="K32" i="35"/>
  <c r="K33" i="35" s="1"/>
  <c r="M32" i="35"/>
  <c r="M33" i="35" s="1"/>
  <c r="J32" i="35"/>
  <c r="J33" i="35" s="1"/>
  <c r="W6" i="34"/>
  <c r="W8" i="34"/>
  <c r="T15" i="34"/>
  <c r="T17" i="34"/>
  <c r="U21" i="34"/>
  <c r="V6" i="34"/>
  <c r="V15" i="34"/>
  <c r="W17" i="34"/>
  <c r="T7" i="34"/>
  <c r="T9" i="34"/>
  <c r="U12" i="34"/>
  <c r="U16" i="34"/>
  <c r="U20" i="34"/>
  <c r="V14" i="34"/>
  <c r="V20" i="34"/>
  <c r="U5" i="34"/>
  <c r="T10" i="34"/>
  <c r="U13" i="34"/>
  <c r="T18" i="34"/>
  <c r="U22" i="34"/>
  <c r="P27" i="34"/>
  <c r="T22" i="34"/>
  <c r="O27" i="34"/>
  <c r="V5" i="34"/>
  <c r="U10" i="34"/>
  <c r="V13" i="34"/>
  <c r="U18" i="34"/>
  <c r="V22" i="34"/>
  <c r="S25" i="34"/>
  <c r="T25" i="34" s="1"/>
  <c r="Q27" i="34"/>
  <c r="T5" i="34"/>
  <c r="T13" i="34"/>
  <c r="U7" i="34"/>
  <c r="V10" i="34"/>
  <c r="T12" i="34"/>
  <c r="U15" i="34"/>
  <c r="V18" i="34"/>
  <c r="T21" i="34"/>
  <c r="U24" i="34"/>
  <c r="S26" i="34"/>
  <c r="W26" i="34" s="1"/>
  <c r="R27" i="34"/>
  <c r="T6" i="34"/>
  <c r="U9" i="34"/>
  <c r="V12" i="34"/>
  <c r="T14" i="34"/>
  <c r="U17" i="34"/>
  <c r="V21" i="34"/>
  <c r="T23" i="34"/>
  <c r="S18" i="33"/>
  <c r="S14" i="33"/>
  <c r="S12" i="33"/>
  <c r="S10" i="33"/>
  <c r="P26" i="33"/>
  <c r="R26" i="33" s="1"/>
  <c r="S16" i="33"/>
  <c r="Q5" i="33"/>
  <c r="Q7" i="33"/>
  <c r="Q9" i="33"/>
  <c r="Q11" i="33"/>
  <c r="Q13" i="33"/>
  <c r="Q15" i="33"/>
  <c r="Q17" i="33"/>
  <c r="Q20" i="33"/>
  <c r="Q22" i="33"/>
  <c r="Q24" i="33"/>
  <c r="R5" i="33"/>
  <c r="R7" i="33"/>
  <c r="R9" i="33"/>
  <c r="R11" i="33"/>
  <c r="R13" i="33"/>
  <c r="R15" i="33"/>
  <c r="R17" i="33"/>
  <c r="R20" i="33"/>
  <c r="R22" i="33"/>
  <c r="R24" i="33"/>
  <c r="Q6" i="33"/>
  <c r="Q8" i="33"/>
  <c r="Q10" i="33"/>
  <c r="Q12" i="33"/>
  <c r="Q14" i="33"/>
  <c r="Q16" i="33"/>
  <c r="Q18" i="33"/>
  <c r="Q21" i="33"/>
  <c r="Q23" i="33"/>
  <c r="S18" i="32"/>
  <c r="S14" i="32"/>
  <c r="S12" i="32"/>
  <c r="S10" i="32"/>
  <c r="P26" i="32"/>
  <c r="Q26" i="32" s="1"/>
  <c r="S16" i="32"/>
  <c r="Q5" i="32"/>
  <c r="Q7" i="32"/>
  <c r="Q9" i="32"/>
  <c r="Q11" i="32"/>
  <c r="Q13" i="32"/>
  <c r="Q15" i="32"/>
  <c r="Q17" i="32"/>
  <c r="Q20" i="32"/>
  <c r="Q22" i="32"/>
  <c r="Q24" i="32"/>
  <c r="R5" i="32"/>
  <c r="R7" i="32"/>
  <c r="R9" i="32"/>
  <c r="R11" i="32"/>
  <c r="R13" i="32"/>
  <c r="R15" i="32"/>
  <c r="R17" i="32"/>
  <c r="R20" i="32"/>
  <c r="R22" i="32"/>
  <c r="R24" i="32"/>
  <c r="Q6" i="32"/>
  <c r="Q8" i="32"/>
  <c r="Q10" i="32"/>
  <c r="Q12" i="32"/>
  <c r="Q14" i="32"/>
  <c r="Q16" i="32"/>
  <c r="Q18" i="32"/>
  <c r="Q21" i="32"/>
  <c r="Q23" i="32"/>
  <c r="P26" i="24"/>
  <c r="Q26" i="24" s="1"/>
  <c r="O26" i="24"/>
  <c r="O25" i="24"/>
  <c r="N27" i="24"/>
  <c r="P25" i="24"/>
  <c r="Q25" i="24" s="1"/>
  <c r="P27" i="33" l="1"/>
  <c r="S27" i="33" s="1"/>
  <c r="P27" i="24"/>
  <c r="Q27" i="24" s="1"/>
  <c r="Q25" i="32"/>
  <c r="S25" i="33"/>
  <c r="P27" i="32"/>
  <c r="S27" i="32" s="1"/>
  <c r="R25" i="32"/>
  <c r="R25" i="33"/>
  <c r="T26" i="34"/>
  <c r="O27" i="24"/>
  <c r="W25" i="34"/>
  <c r="V25" i="34"/>
  <c r="U25" i="34"/>
  <c r="S27" i="34"/>
  <c r="W27" i="34" s="1"/>
  <c r="V26" i="34"/>
  <c r="U26" i="34"/>
  <c r="S26" i="33"/>
  <c r="Q26" i="33"/>
  <c r="S26" i="32"/>
  <c r="R26" i="32"/>
  <c r="V27" i="34" l="1"/>
  <c r="Q27" i="33"/>
  <c r="R27" i="33"/>
  <c r="R27" i="32"/>
  <c r="Q27" i="32"/>
  <c r="U27" i="34"/>
  <c r="T27" i="34"/>
  <c r="D25" i="37"/>
  <c r="D26" i="37"/>
  <c r="C26" i="37"/>
  <c r="C25" i="37"/>
  <c r="E30" i="35"/>
  <c r="C27" i="37" l="1"/>
  <c r="D27" i="37"/>
  <c r="D26" i="35"/>
  <c r="E26" i="35"/>
  <c r="F26" i="35"/>
  <c r="D29" i="35"/>
  <c r="D30" i="35" s="1"/>
  <c r="F29" i="35"/>
  <c r="F30" i="35" s="1"/>
  <c r="C29" i="35"/>
  <c r="C30" i="35" s="1"/>
  <c r="C26" i="35"/>
  <c r="F32" i="35" l="1"/>
  <c r="F33" i="35" s="1"/>
  <c r="F27" i="35"/>
  <c r="E27" i="35"/>
  <c r="E32" i="35"/>
  <c r="E33" i="35" s="1"/>
  <c r="D32" i="35"/>
  <c r="D33" i="35" s="1"/>
  <c r="D27" i="35"/>
  <c r="C32" i="35"/>
  <c r="C33" i="35" s="1"/>
  <c r="C27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1" i="34"/>
  <c r="H11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18" i="34"/>
  <c r="H18" i="34" s="1"/>
  <c r="G20" i="34"/>
  <c r="I20" i="34" s="1"/>
  <c r="G21" i="34"/>
  <c r="J21" i="34" s="1"/>
  <c r="G22" i="34"/>
  <c r="K22" i="34" s="1"/>
  <c r="G23" i="34"/>
  <c r="I23" i="34" s="1"/>
  <c r="G24" i="34"/>
  <c r="I24" i="34" s="1"/>
  <c r="G4" i="34"/>
  <c r="K4" i="34" s="1"/>
  <c r="D25" i="34"/>
  <c r="E25" i="34"/>
  <c r="F25" i="34"/>
  <c r="D26" i="34"/>
  <c r="E26" i="34"/>
  <c r="F26" i="34"/>
  <c r="C26" i="34"/>
  <c r="C25" i="34"/>
  <c r="F24" i="33"/>
  <c r="I24" i="33" s="1"/>
  <c r="F23" i="33"/>
  <c r="G23" i="33" s="1"/>
  <c r="F22" i="33"/>
  <c r="I22" i="33" s="1"/>
  <c r="F21" i="33"/>
  <c r="G21" i="33" s="1"/>
  <c r="F20" i="33"/>
  <c r="I20" i="33" s="1"/>
  <c r="F18" i="33"/>
  <c r="G18" i="33" s="1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D25" i="33"/>
  <c r="E25" i="33"/>
  <c r="D26" i="33"/>
  <c r="E26" i="33"/>
  <c r="C26" i="33"/>
  <c r="C25" i="33"/>
  <c r="G24" i="32"/>
  <c r="H24" i="32"/>
  <c r="I24" i="32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21" i="32"/>
  <c r="I21" i="32" s="1"/>
  <c r="F22" i="32"/>
  <c r="I22" i="32" s="1"/>
  <c r="F23" i="32"/>
  <c r="G23" i="32" s="1"/>
  <c r="F4" i="32"/>
  <c r="G4" i="32" s="1"/>
  <c r="D26" i="32"/>
  <c r="C26" i="32"/>
  <c r="D25" i="32"/>
  <c r="C25" i="32"/>
  <c r="F24" i="24"/>
  <c r="G24" i="24" s="1"/>
  <c r="E21" i="24"/>
  <c r="F17" i="24"/>
  <c r="G17" i="24" s="1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5" i="24"/>
  <c r="C26" i="24"/>
  <c r="D26" i="24"/>
  <c r="F21" i="24"/>
  <c r="G21" i="24" s="1"/>
  <c r="D25" i="24"/>
  <c r="F23" i="24"/>
  <c r="G23" i="24" s="1"/>
  <c r="E23" i="24"/>
  <c r="F22" i="24"/>
  <c r="G22" i="24" s="1"/>
  <c r="E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18" i="24"/>
  <c r="G18" i="24" s="1"/>
  <c r="F20" i="24"/>
  <c r="G20" i="24" s="1"/>
  <c r="F4" i="24"/>
  <c r="G4" i="24" s="1"/>
  <c r="E5" i="24"/>
  <c r="E7" i="24"/>
  <c r="E12" i="24"/>
  <c r="E13" i="24"/>
  <c r="E15" i="24"/>
  <c r="E18" i="24"/>
  <c r="E20" i="24"/>
  <c r="F26" i="33" l="1"/>
  <c r="I26" i="33" s="1"/>
  <c r="C27" i="33"/>
  <c r="G26" i="34"/>
  <c r="K26" i="34" s="1"/>
  <c r="F27" i="34"/>
  <c r="C27" i="34"/>
  <c r="D27" i="34"/>
  <c r="H24" i="34"/>
  <c r="K24" i="34"/>
  <c r="J23" i="34"/>
  <c r="I21" i="34"/>
  <c r="J18" i="34"/>
  <c r="I14" i="34"/>
  <c r="K11" i="34"/>
  <c r="I11" i="34"/>
  <c r="J10" i="34"/>
  <c r="J6" i="34"/>
  <c r="J5" i="34"/>
  <c r="H23" i="34"/>
  <c r="K23" i="34"/>
  <c r="K18" i="34"/>
  <c r="J14" i="34"/>
  <c r="J13" i="34"/>
  <c r="J11" i="34"/>
  <c r="K10" i="34"/>
  <c r="I10" i="34"/>
  <c r="I6" i="34"/>
  <c r="H23" i="32"/>
  <c r="G22" i="32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23" i="32"/>
  <c r="H22" i="32"/>
  <c r="G21" i="32"/>
  <c r="I18" i="32"/>
  <c r="H17" i="32"/>
  <c r="G16" i="32"/>
  <c r="I14" i="32"/>
  <c r="H13" i="32"/>
  <c r="G12" i="32"/>
  <c r="I10" i="32"/>
  <c r="H9" i="32"/>
  <c r="G8" i="32"/>
  <c r="I6" i="32"/>
  <c r="H5" i="32"/>
  <c r="H4" i="32"/>
  <c r="H21" i="32"/>
  <c r="G20" i="32"/>
  <c r="H16" i="32"/>
  <c r="G15" i="32"/>
  <c r="H12" i="32"/>
  <c r="G11" i="32"/>
  <c r="H8" i="32"/>
  <c r="G7" i="32"/>
  <c r="H20" i="34"/>
  <c r="K20" i="34"/>
  <c r="I18" i="34"/>
  <c r="G25" i="34"/>
  <c r="H25" i="34" s="1"/>
  <c r="J20" i="34"/>
  <c r="E27" i="34"/>
  <c r="J22" i="34"/>
  <c r="H22" i="34"/>
  <c r="I22" i="34"/>
  <c r="H21" i="34"/>
  <c r="J24" i="34"/>
  <c r="K21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8" i="33"/>
  <c r="I18" i="33"/>
  <c r="H21" i="33"/>
  <c r="I21" i="33"/>
  <c r="E27" i="33"/>
  <c r="D27" i="33"/>
  <c r="H23" i="33"/>
  <c r="I23" i="33"/>
  <c r="H10" i="33"/>
  <c r="I10" i="33"/>
  <c r="H6" i="33"/>
  <c r="I14" i="33"/>
  <c r="F25" i="33"/>
  <c r="G25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22" i="33"/>
  <c r="G24" i="33"/>
  <c r="G26" i="33"/>
  <c r="G7" i="33"/>
  <c r="G9" i="33"/>
  <c r="G13" i="33"/>
  <c r="G17" i="33"/>
  <c r="H5" i="33"/>
  <c r="H7" i="33"/>
  <c r="H9" i="33"/>
  <c r="H11" i="33"/>
  <c r="H13" i="33"/>
  <c r="H15" i="33"/>
  <c r="H17" i="33"/>
  <c r="H20" i="33"/>
  <c r="H22" i="33"/>
  <c r="H24" i="33"/>
  <c r="H26" i="33"/>
  <c r="E25" i="32"/>
  <c r="E26" i="32"/>
  <c r="C27" i="32"/>
  <c r="D27" i="32"/>
  <c r="D27" i="24"/>
  <c r="E24" i="24"/>
  <c r="E26" i="24" s="1"/>
  <c r="E11" i="24"/>
  <c r="E10" i="24"/>
  <c r="C27" i="24"/>
  <c r="E17" i="24"/>
  <c r="E9" i="24"/>
  <c r="E16" i="24"/>
  <c r="E8" i="24"/>
  <c r="F25" i="24"/>
  <c r="G25" i="24" s="1"/>
  <c r="F26" i="24"/>
  <c r="G26" i="24" s="1"/>
  <c r="I25" i="34" l="1"/>
  <c r="J26" i="34"/>
  <c r="I26" i="34"/>
  <c r="H26" i="34"/>
  <c r="J25" i="34"/>
  <c r="G27" i="34"/>
  <c r="K27" i="34" s="1"/>
  <c r="F27" i="33"/>
  <c r="G27" i="33" s="1"/>
  <c r="K25" i="34"/>
  <c r="J27" i="34"/>
  <c r="F25" i="32"/>
  <c r="I25" i="32" s="1"/>
  <c r="F26" i="32"/>
  <c r="I26" i="32" s="1"/>
  <c r="H25" i="33"/>
  <c r="I25" i="33"/>
  <c r="E27" i="32"/>
  <c r="F27" i="32" s="1"/>
  <c r="G27" i="32" s="1"/>
  <c r="F27" i="24"/>
  <c r="G27" i="24" s="1"/>
  <c r="E25" i="24"/>
  <c r="E27" i="24" s="1"/>
  <c r="H27" i="34" l="1"/>
  <c r="I27" i="34"/>
  <c r="I27" i="33"/>
  <c r="H27" i="33"/>
  <c r="H25" i="32"/>
  <c r="G25" i="32"/>
  <c r="I27" i="32"/>
  <c r="G26" i="32"/>
  <c r="H26" i="32"/>
  <c r="H27" i="32"/>
</calcChain>
</file>

<file path=xl/sharedStrings.xml><?xml version="1.0" encoding="utf-8"?>
<sst xmlns="http://schemas.openxmlformats.org/spreadsheetml/2006/main" count="2956" uniqueCount="621">
  <si>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</si>
  <si>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</si>
  <si>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</si>
  <si>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</si>
  <si>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</si>
  <si>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</si>
  <si>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</si>
  <si>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</si>
  <si>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</si>
  <si>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</si>
  <si>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</si>
  <si>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</si>
  <si>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</si>
  <si>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</si>
  <si>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</si>
  <si>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</si>
  <si>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</si>
  <si>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</si>
  <si>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</si>
  <si>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</si>
  <si>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</si>
  <si>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</si>
  <si>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</si>
  <si>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Počet vydaných rozhodnutí odvolacího správního orgánu - § 90 odst. 1 písm. a), b), c)</t>
  </si>
  <si>
    <t>Počet vydaných rozhodnutí odvolacího správního orgánu - § 90 odst. 5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</si>
  <si>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</si>
  <si>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</si>
  <si>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</si>
  <si>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</si>
  <si>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</si>
  <si>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</si>
  <si>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</si>
  <si>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</si>
  <si>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</si>
  <si>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</si>
  <si>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</si>
  <si>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</si>
  <si>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</si>
  <si>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</si>
  <si>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</si>
  <si>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Krajský úřad kraje Vysočina</t>
  </si>
  <si>
    <t>Počet úředních osob a ZOZ</t>
  </si>
  <si>
    <t>úřední osoby se ZOZ</t>
  </si>
  <si>
    <t>úřední osoby bez ZOZ</t>
  </si>
  <si>
    <t>MD - celkem</t>
  </si>
  <si>
    <t>ČR - celkem</t>
  </si>
  <si>
    <t>KÚ + magistráty - celkem</t>
  </si>
  <si>
    <t>Ministerstvo dopravy - Oddělení infrastruktury letišť a plavby</t>
  </si>
  <si>
    <t>Ministerstvo dopravy - Odbor drah, železniční a kombinované dopravy</t>
  </si>
  <si>
    <t>Ministerstvo dopravy - Oddělení silničního správního úřadu</t>
  </si>
  <si>
    <t>Ministerstvo dopravy - Oddělení rozkladové komise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</si>
  <si>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</si>
  <si>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</si>
  <si>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</si>
  <si>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</si>
  <si>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</si>
  <si>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</si>
  <si>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</si>
  <si>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</si>
  <si>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</si>
  <si>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</si>
  <si>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</si>
  <si>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</si>
  <si>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KÚ + magistráty - má</t>
  </si>
  <si>
    <t>MD - má</t>
  </si>
  <si>
    <t>ČR - má</t>
  </si>
  <si>
    <t>KÚ + magistráty - nemá</t>
  </si>
  <si>
    <t>MD - nemá</t>
  </si>
  <si>
    <t>ČR - počet úřadů</t>
  </si>
  <si>
    <t>ČR -  nemá</t>
  </si>
  <si>
    <t>MD - počet úřadů</t>
  </si>
  <si>
    <t>KÚ + magistráty - počet</t>
  </si>
  <si>
    <t>Rozhodnutí o odvolání</t>
  </si>
  <si>
    <t>počet vydaných rozhodnutí odvolacího správního orgánu - § 90 odst. 5</t>
  </si>
  <si>
    <t>počet vydaných rozhodnutí odvolacího správního orgánu - § 90 odst. 1 písm. a), b), c)</t>
  </si>
  <si>
    <t>ČR / kraj / územně členěné statutární město</t>
  </si>
  <si>
    <r>
      <t xml:space="preserve">Působnost úřadu
</t>
    </r>
    <r>
      <rPr>
        <sz val="9"/>
        <color rgb="FF000000"/>
        <rFont val="Arial"/>
        <family val="2"/>
        <charset val="238"/>
      </rPr>
      <t>ČR = 1
krajský úřad = 2
magistrát územně člen. statutárního města = 3</t>
    </r>
  </si>
  <si>
    <t>Název ministerstva / krajského úřadu / magistrátu</t>
  </si>
  <si>
    <t>DD1</t>
  </si>
  <si>
    <t>DD2</t>
  </si>
  <si>
    <t>DD3</t>
  </si>
  <si>
    <t>Česká republika</t>
  </si>
  <si>
    <t>Ministerstvo dopravy (dálnice, rychlostní silnice)</t>
  </si>
  <si>
    <t>Ministerstvo dopravy (pozemní komunikace)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</si>
  <si>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</si>
  <si>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</si>
  <si>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</si>
  <si>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</si>
  <si>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</si>
  <si>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</si>
  <si>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</si>
  <si>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</si>
  <si>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</si>
  <si>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</si>
  <si>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</si>
  <si>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</si>
  <si>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</si>
  <si>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</si>
  <si>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</si>
  <si>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</si>
  <si>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</si>
  <si>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</si>
  <si>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</si>
  <si>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</si>
  <si>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</si>
  <si>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</si>
  <si>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</si>
  <si>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</si>
  <si>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</si>
  <si>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</si>
  <si>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</si>
  <si>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</si>
  <si>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</si>
  <si>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</si>
  <si>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</si>
  <si>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</si>
  <si>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</si>
  <si>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</si>
  <si>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689 ze dne 11. 9. 2013</t>
  </si>
  <si>
    <t>Kontroly podle zákona č. 131/2000 Sb., o hlavním městě Praze, ve znění pozdějších předpisů, a usnesení vlády č. 689 ze dne 11. 9. 2013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</si>
  <si>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</si>
  <si>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</si>
  <si>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Korupce</t>
  </si>
  <si>
    <t>Ostatní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</si>
  <si>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</si>
  <si>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</si>
  <si>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</si>
  <si>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</si>
  <si>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</si>
  <si>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</si>
  <si>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</si>
  <si>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</si>
  <si>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</si>
  <si>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</si>
  <si>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</si>
  <si>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</si>
  <si>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</si>
  <si>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</si>
  <si>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</si>
  <si>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</si>
  <si>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</si>
  <si>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</si>
  <si>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</si>
  <si>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</si>
  <si>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</si>
  <si>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</si>
  <si>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</si>
  <si>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</si>
  <si>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</si>
  <si>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 xml:space="preserve">28&lt;=25
</t>
  </si>
  <si>
    <t>Počet oprávněných úředních osob se zkouškou odborné způsobilosti - § 21 odst. 2 zákona č. 312/2002 Sb.</t>
  </si>
  <si>
    <t xml:space="preserve">29&lt;=23
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</si>
  <si>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</si>
  <si>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</si>
  <si>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</si>
  <si>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</si>
  <si>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 xml:space="preserve">33=23
</t>
  </si>
  <si>
    <t>Do 5 let včetně</t>
  </si>
  <si>
    <t>Nad 5 do 10 let včetně</t>
  </si>
  <si>
    <t>Nad 10 let</t>
  </si>
  <si>
    <t>Součet oprávněných úředních osob - praxe</t>
  </si>
  <si>
    <t xml:space="preserve">37=23
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</si>
  <si>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</si>
  <si>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</si>
  <si>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</si>
  <si>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</si>
  <si>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</si>
  <si>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</si>
  <si>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</si>
  <si>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</si>
  <si>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 xml:space="preserve">45=23
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</si>
  <si>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</si>
  <si>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</si>
  <si>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</si>
  <si>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</si>
  <si>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speciální stavební úřady</t>
  </si>
  <si>
    <t>Počet jiných společných metodicky zaměřených akcí pro všechny speciální stavební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</si>
  <si>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</si>
  <si>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</si>
  <si>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</si>
  <si>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3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</si>
  <si>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</si>
  <si>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</si>
  <si>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</si>
  <si>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4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</si>
  <si>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</si>
  <si>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</si>
  <si>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</si>
  <si>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</si>
  <si>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</si>
  <si>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</si>
  <si>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</si>
  <si>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</si>
  <si>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</si>
  <si>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</si>
  <si>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</si>
  <si>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</si>
  <si>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</si>
  <si>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</si>
  <si>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</si>
  <si>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</si>
  <si>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</si>
  <si>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</si>
  <si>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</si>
  <si>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</si>
  <si>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</si>
  <si>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</si>
  <si>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</si>
  <si>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</si>
  <si>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</si>
  <si>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</si>
  <si>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</si>
  <si>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</si>
  <si>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</si>
  <si>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</si>
  <si>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</si>
  <si>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</si>
  <si>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</si>
  <si>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</si>
  <si>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</si>
  <si>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t>Uveďte, v jakém procentuálním podílu je agenda stavebního zákona k celkové agendě vykonávané speciálním stavebním úřadem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</si>
  <si>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</si>
  <si>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speciálního stavebního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</si>
  <si>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</si>
  <si>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</si>
  <si>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</si>
  <si>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</si>
  <si>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</si>
  <si>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</si>
  <si>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</si>
  <si>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</si>
  <si>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</si>
  <si>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</si>
  <si>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</si>
  <si>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</si>
  <si>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</si>
  <si>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</si>
  <si>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</si>
  <si>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</si>
  <si>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</si>
  <si>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</si>
  <si>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</si>
  <si>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</si>
  <si>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</si>
  <si>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</si>
  <si>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</si>
  <si>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</si>
  <si>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</si>
  <si>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</si>
  <si>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</si>
  <si>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</si>
  <si>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</t>
  </si>
  <si>
    <t>DD29</t>
  </si>
  <si>
    <t>DD30</t>
  </si>
  <si>
    <t>DD31</t>
  </si>
  <si>
    <t>DD32</t>
  </si>
  <si>
    <t>DD33</t>
  </si>
  <si>
    <t>DD34</t>
  </si>
  <si>
    <t>DD35</t>
  </si>
  <si>
    <t>DD36</t>
  </si>
  <si>
    <t>DD37</t>
  </si>
  <si>
    <t>DD38</t>
  </si>
  <si>
    <t>DD39</t>
  </si>
  <si>
    <t>DD40</t>
  </si>
  <si>
    <t>DD41</t>
  </si>
  <si>
    <t>DD42</t>
  </si>
  <si>
    <t>DD43</t>
  </si>
  <si>
    <t>DD44</t>
  </si>
  <si>
    <t>DD45</t>
  </si>
  <si>
    <t>DD46</t>
  </si>
  <si>
    <t>DD47</t>
  </si>
  <si>
    <t>DD48</t>
  </si>
  <si>
    <t>DD49</t>
  </si>
  <si>
    <t>DD50</t>
  </si>
  <si>
    <t>DD51</t>
  </si>
  <si>
    <t>DD52</t>
  </si>
  <si>
    <t>DD53</t>
  </si>
  <si>
    <t>DD54</t>
  </si>
  <si>
    <t>DD55</t>
  </si>
  <si>
    <t>DD56</t>
  </si>
  <si>
    <t>DD57</t>
  </si>
  <si>
    <t>DD58</t>
  </si>
  <si>
    <t>DD59</t>
  </si>
  <si>
    <t>DD60</t>
  </si>
  <si>
    <t>DD61</t>
  </si>
  <si>
    <t>DD62</t>
  </si>
  <si>
    <t>DD63</t>
  </si>
  <si>
    <t>DD64</t>
  </si>
  <si>
    <t>DD65</t>
  </si>
  <si>
    <t>DD66</t>
  </si>
  <si>
    <t>DD67</t>
  </si>
  <si>
    <t>DD68</t>
  </si>
  <si>
    <t>DD69</t>
  </si>
  <si>
    <t>DD70</t>
  </si>
  <si>
    <t>DD71</t>
  </si>
  <si>
    <t>DD72</t>
  </si>
  <si>
    <t>DD73</t>
  </si>
  <si>
    <t>DD74</t>
  </si>
  <si>
    <t>DD75</t>
  </si>
  <si>
    <t>DD76</t>
  </si>
  <si>
    <t>DD77</t>
  </si>
  <si>
    <t>DD78</t>
  </si>
  <si>
    <t>DD79</t>
  </si>
  <si>
    <t>DD80</t>
  </si>
  <si>
    <t>DD81</t>
  </si>
  <si>
    <t>DD82</t>
  </si>
  <si>
    <t>DD83</t>
  </si>
  <si>
    <t>DD84</t>
  </si>
  <si>
    <t>DD85</t>
  </si>
  <si>
    <t>DD86</t>
  </si>
  <si>
    <t>DD87</t>
  </si>
  <si>
    <t>DD88</t>
  </si>
  <si>
    <t>DD89</t>
  </si>
  <si>
    <t>DD90</t>
  </si>
  <si>
    <t>DD91</t>
  </si>
  <si>
    <t>DD92</t>
  </si>
  <si>
    <t>DD93</t>
  </si>
  <si>
    <t>DD94</t>
  </si>
  <si>
    <t>DD95</t>
  </si>
  <si>
    <t>DD96</t>
  </si>
  <si>
    <t>DD97</t>
  </si>
  <si>
    <t>DD98</t>
  </si>
  <si>
    <t>DD99</t>
  </si>
  <si>
    <t>DD100</t>
  </si>
  <si>
    <t>DD101</t>
  </si>
  <si>
    <t>DD102</t>
  </si>
  <si>
    <t>DD103</t>
  </si>
  <si>
    <t>DD104</t>
  </si>
  <si>
    <t>DD105</t>
  </si>
  <si>
    <t>Jungmannova</t>
  </si>
  <si>
    <t>35/29</t>
  </si>
  <si>
    <t>11121</t>
  </si>
  <si>
    <t>Praha 1</t>
  </si>
  <si>
    <t>48ia97h</t>
  </si>
  <si>
    <t>posta@praha.eu</t>
  </si>
  <si>
    <t>Odbor pozemních komunikací / Oddělení speciálního stavebního úřadu</t>
  </si>
  <si>
    <t xml:space="preserve">Ing. </t>
  </si>
  <si>
    <t>Stanislav</t>
  </si>
  <si>
    <t>Lehmann</t>
  </si>
  <si>
    <t>-</t>
  </si>
  <si>
    <t>236004295</t>
  </si>
  <si>
    <t>stanislav.lehmann@praha.eu</t>
  </si>
  <si>
    <t>Ing.</t>
  </si>
  <si>
    <t>A</t>
  </si>
  <si>
    <t>Zborovská</t>
  </si>
  <si>
    <t>81/11</t>
  </si>
  <si>
    <t>15021</t>
  </si>
  <si>
    <t>Praha 5</t>
  </si>
  <si>
    <t>keebyyf</t>
  </si>
  <si>
    <t>epodatelna@kr-s.cz</t>
  </si>
  <si>
    <t>Odbor dopravy / oddělení dopravně správních agend</t>
  </si>
  <si>
    <t>Bc.</t>
  </si>
  <si>
    <t>Zdeněk</t>
  </si>
  <si>
    <t>Škaloud</t>
  </si>
  <si>
    <t>257280302</t>
  </si>
  <si>
    <t>Skaloud@kr-s.cz</t>
  </si>
  <si>
    <t>Pavlína</t>
  </si>
  <si>
    <t>Rosiak</t>
  </si>
  <si>
    <t>257280105</t>
  </si>
  <si>
    <t>rosiak@kr-s.cz</t>
  </si>
  <si>
    <t>chybí programové vybavení pro SÚ, chybí ASPI - komentáře, judikat.</t>
  </si>
  <si>
    <t>dtto</t>
  </si>
  <si>
    <t xml:space="preserve">U Zimního stadionu </t>
  </si>
  <si>
    <t>1952/2</t>
  </si>
  <si>
    <t>37076</t>
  </si>
  <si>
    <t>České Budějovice</t>
  </si>
  <si>
    <t>kdib3rr</t>
  </si>
  <si>
    <t>posta@kraj-jihocesky.cz</t>
  </si>
  <si>
    <t>Odbor dopravy a silničního hospodářství/úsek vedoucího odboru/právník</t>
  </si>
  <si>
    <t>Jiří</t>
  </si>
  <si>
    <t>Klása</t>
  </si>
  <si>
    <t>386720134</t>
  </si>
  <si>
    <t>klasa@kraj-jihocesky.cz</t>
  </si>
  <si>
    <t xml:space="preserve">Mária </t>
  </si>
  <si>
    <t>Čejková</t>
  </si>
  <si>
    <t>386720138</t>
  </si>
  <si>
    <t>cejkova@kraj-jihocesky.cz</t>
  </si>
  <si>
    <t>13/1997, 361/2000, 500/2004</t>
  </si>
  <si>
    <t>Škroupova</t>
  </si>
  <si>
    <t>1760/18</t>
  </si>
  <si>
    <t>30613</t>
  </si>
  <si>
    <t>Plzeň 1</t>
  </si>
  <si>
    <t>zzjbr3p</t>
  </si>
  <si>
    <t>posta@plzensky-kraj.cz</t>
  </si>
  <si>
    <t>Odbor dopravy a silničního hospodářství</t>
  </si>
  <si>
    <t>Mgr.</t>
  </si>
  <si>
    <t>Dušan</t>
  </si>
  <si>
    <t>Pakandl</t>
  </si>
  <si>
    <t>377195118</t>
  </si>
  <si>
    <t>dusan.pakandl@plzensky-kraj.cz</t>
  </si>
  <si>
    <t>Nováčková</t>
  </si>
  <si>
    <t>377195094</t>
  </si>
  <si>
    <t>pavlina.novackova@plzensky-kraj.cz</t>
  </si>
  <si>
    <t>Závodní</t>
  </si>
  <si>
    <t>353/88</t>
  </si>
  <si>
    <t>36006</t>
  </si>
  <si>
    <t>Karlovy Vary</t>
  </si>
  <si>
    <t>siqbxt2</t>
  </si>
  <si>
    <t>epodatelna@kr-karlovarsky.cz</t>
  </si>
  <si>
    <t>Odbor stavební úřad / oddělení stavební úřad II</t>
  </si>
  <si>
    <t>Lucie</t>
  </si>
  <si>
    <t>Šnajdrová</t>
  </si>
  <si>
    <t>354222403</t>
  </si>
  <si>
    <t>lucie.snajdrova@kr-karlovarsky.cz</t>
  </si>
  <si>
    <t>Miroslava</t>
  </si>
  <si>
    <t>Loudová</t>
  </si>
  <si>
    <t>354222222</t>
  </si>
  <si>
    <t>miroslava.loudova@kr-karlovarsky.cz</t>
  </si>
  <si>
    <t>prvoinstanční ssú (13/1997 Sb.) 85%</t>
  </si>
  <si>
    <t>Velká Hradební</t>
  </si>
  <si>
    <t>3118/48</t>
  </si>
  <si>
    <t>40002</t>
  </si>
  <si>
    <t>Ústí nad Labem</t>
  </si>
  <si>
    <t>t9zbsva</t>
  </si>
  <si>
    <t>epodatelna@kr-ustecky.cz</t>
  </si>
  <si>
    <t>Odbor územního plánování a stavebního řádu, oddělení speciálního stavebního úřadu</t>
  </si>
  <si>
    <t>Jana</t>
  </si>
  <si>
    <t>Filipová</t>
  </si>
  <si>
    <t>475657569</t>
  </si>
  <si>
    <t>filipova.j@kr-ustecky.cz</t>
  </si>
  <si>
    <t>agenda dle zákona č. 416/2009 Sb. a dle zákona č. 184/2006 Sb._x000D_
podíl 40 %</t>
  </si>
  <si>
    <t>U Jezu</t>
  </si>
  <si>
    <t>642/2a</t>
  </si>
  <si>
    <t>46180</t>
  </si>
  <si>
    <t>Liberec</t>
  </si>
  <si>
    <t>c5kbvkw</t>
  </si>
  <si>
    <t>podatelna@kraj-lbc.cz</t>
  </si>
  <si>
    <t>Odbor dopravy / oddělení pozemních komunikací</t>
  </si>
  <si>
    <t>Borovička</t>
  </si>
  <si>
    <t>MBA</t>
  </si>
  <si>
    <t>485226596</t>
  </si>
  <si>
    <t>zdenek.borovicka@kraj-lbc.cz</t>
  </si>
  <si>
    <t>Petr</t>
  </si>
  <si>
    <t>Čech</t>
  </si>
  <si>
    <t>485226597</t>
  </si>
  <si>
    <t>petr.cech02@kraj-lbc.cz</t>
  </si>
  <si>
    <t>výkon činností silničního správního úřadu, stanovování dopravního značení, samosprávná činnost na úseku pozemních komunikací.</t>
  </si>
  <si>
    <t>Personální podstav</t>
  </si>
  <si>
    <t>Nedostatečná školení ze strany ministerstva</t>
  </si>
  <si>
    <t>Pivovarské náměstí</t>
  </si>
  <si>
    <t>1245/2</t>
  </si>
  <si>
    <t>50003</t>
  </si>
  <si>
    <t xml:space="preserve">Hradec Králové </t>
  </si>
  <si>
    <t>gcgbp3q</t>
  </si>
  <si>
    <t>posta@kr-kralovehradecky.cz</t>
  </si>
  <si>
    <t>Odbor dopravy a silničního hospodářství / oddělení silničního hospodářství</t>
  </si>
  <si>
    <t>Pospíšil</t>
  </si>
  <si>
    <t>495817649</t>
  </si>
  <si>
    <t>jpospisil@kr-kralovehradecky.cz</t>
  </si>
  <si>
    <t>Michaela</t>
  </si>
  <si>
    <t>Teichmanová</t>
  </si>
  <si>
    <t>606021036</t>
  </si>
  <si>
    <t>mteichmanova@kr-kralovehradecky.cz</t>
  </si>
  <si>
    <t xml:space="preserve">všechny agendy podle zákona č. 13/1997 Sb, zákona č. 361/2001 Sb., stavebního řádu v první instanci v podílu cca 80% </t>
  </si>
  <si>
    <t>neustále narůstající agenda výkonu neodborných činností - archivace, tisk obálek</t>
  </si>
  <si>
    <t>přijetí asistentky na administrativní činnost, program pro stavební úřady</t>
  </si>
  <si>
    <t xml:space="preserve">Komenského náměstí </t>
  </si>
  <si>
    <t>125</t>
  </si>
  <si>
    <t>53211</t>
  </si>
  <si>
    <t>Pardubice</t>
  </si>
  <si>
    <t>z28bwu9</t>
  </si>
  <si>
    <t>posta@pardubickykraj.cz</t>
  </si>
  <si>
    <t>Mojmír</t>
  </si>
  <si>
    <t>Myšák</t>
  </si>
  <si>
    <t>724496010</t>
  </si>
  <si>
    <t>mojmir.mysak@pardubickykraj.cz</t>
  </si>
  <si>
    <t>Žižkova</t>
  </si>
  <si>
    <t>1882/57</t>
  </si>
  <si>
    <t>58733</t>
  </si>
  <si>
    <t>Jihlava</t>
  </si>
  <si>
    <t>ksab3eu</t>
  </si>
  <si>
    <t>posta@kr-vysocina.cz</t>
  </si>
  <si>
    <t>Hana</t>
  </si>
  <si>
    <t>Strnadová</t>
  </si>
  <si>
    <t>564602235</t>
  </si>
  <si>
    <t>strnadova.h@kr-vysocina.cz</t>
  </si>
  <si>
    <t>Macura</t>
  </si>
  <si>
    <t>564602292</t>
  </si>
  <si>
    <t>macura.j@kr-vysocina.cz</t>
  </si>
  <si>
    <t xml:space="preserve">Žerotínovo náměstí </t>
  </si>
  <si>
    <t>449/3</t>
  </si>
  <si>
    <t>60182</t>
  </si>
  <si>
    <t xml:space="preserve">Brno </t>
  </si>
  <si>
    <t>x2pbqzq</t>
  </si>
  <si>
    <t>posta@kr-jihomoravsky.cz</t>
  </si>
  <si>
    <t xml:space="preserve">Odbor dopravy/oddělení pozemních komunikací </t>
  </si>
  <si>
    <t xml:space="preserve">Mgr. </t>
  </si>
  <si>
    <t>Červinková</t>
  </si>
  <si>
    <t>541651320</t>
  </si>
  <si>
    <t>cervinkova.jana@jmk.cz</t>
  </si>
  <si>
    <t>druhý stupeň silničního správního úřadu 40 procent a druhý stupeň pro správní orgány stanovující místní a přechodnou úpravu provozu včetně přezkumů opatření obecné povahy 30 procent</t>
  </si>
  <si>
    <t>Jeremenkova</t>
  </si>
  <si>
    <t>1191/40a</t>
  </si>
  <si>
    <t>77900</t>
  </si>
  <si>
    <t>qiabfmf</t>
  </si>
  <si>
    <t>posta@olkraj.cz</t>
  </si>
  <si>
    <t>Odbor dopravy a silničního hospodářství/oddělení silničního hospodářství</t>
  </si>
  <si>
    <t>Ladislav</t>
  </si>
  <si>
    <t>Růžička</t>
  </si>
  <si>
    <t>585508302</t>
  </si>
  <si>
    <t>l.ruzicka@olkraj.cz</t>
  </si>
  <si>
    <t>Jan</t>
  </si>
  <si>
    <t>Bartoněk</t>
  </si>
  <si>
    <t>585508308</t>
  </si>
  <si>
    <t>j.bartonek@olkraj.cz</t>
  </si>
  <si>
    <t>silniční správní úřad z.č. 13/1997 Sb.,zákon o pozemních komunikacích, z.č. 361/2000 Sb., o provozu na pozemních komunikacích + odvolací správní orgán pro prvoinstanční silniční správní úřad a speciální stavební úřady, vydávání stanovisek k PD, správní úřad pro vydávání územního rozhodnutí podle z.č.416/2009 o urychlení výstavby</t>
  </si>
  <si>
    <t>třída Tomáše Bati</t>
  </si>
  <si>
    <t>21</t>
  </si>
  <si>
    <t>76190</t>
  </si>
  <si>
    <t>Zlín</t>
  </si>
  <si>
    <t>scsbwku</t>
  </si>
  <si>
    <t>podatelna@kr-zlinsky.cz</t>
  </si>
  <si>
    <t>Tomáš</t>
  </si>
  <si>
    <t>Nedbal</t>
  </si>
  <si>
    <t>577043500</t>
  </si>
  <si>
    <t>tomas.nedbal@kr.zlinsky.cz</t>
  </si>
  <si>
    <t>Ing.arch.</t>
  </si>
  <si>
    <t>Vladimír</t>
  </si>
  <si>
    <t>Zicháček</t>
  </si>
  <si>
    <t>577043506</t>
  </si>
  <si>
    <t>vladimir.zichacek@kr-zlinsky.cz</t>
  </si>
  <si>
    <t>Zákon č. 13/1997 Sb., zákon č. 416/2009 Sb., vyhláška č. 104/1997 Sb.,- silniční správní úřad</t>
  </si>
  <si>
    <t>není nastaven způsob systémového sledování legislativních změn, chybí program pro speciální stavební úřad (např. VITA)</t>
  </si>
  <si>
    <t>nastavit způsob systémového sledování legislativních změn, zajistit program pro speciální stavební úřad (např. VITA)</t>
  </si>
  <si>
    <t>28. října</t>
  </si>
  <si>
    <t>2771/117</t>
  </si>
  <si>
    <t>70218</t>
  </si>
  <si>
    <t>8x6bxsd</t>
  </si>
  <si>
    <t>posta@msk.cz</t>
  </si>
  <si>
    <t>Odbor dopravy / oddělení silničního hospodářství</t>
  </si>
  <si>
    <t>Libor</t>
  </si>
  <si>
    <t>Částka</t>
  </si>
  <si>
    <t>595622121</t>
  </si>
  <si>
    <t>libor.castka@msk.cz</t>
  </si>
  <si>
    <t>Marek</t>
  </si>
  <si>
    <t>Skoblej</t>
  </si>
  <si>
    <t>595622573</t>
  </si>
  <si>
    <t>marek.skoblej@msk.cz</t>
  </si>
  <si>
    <t>rozhoduje o opravných prostředcích proti rozhodnutím obecního úřadu obce s rozšířenou působností a proti rozhodnutím obcí na úseku zákona č. 13/1997 Sb., o pozemních komunikacích; 50%</t>
  </si>
  <si>
    <t>Personální a věcné vybavení, kvalifikační růst</t>
  </si>
  <si>
    <t>Dominikánské náměstí</t>
  </si>
  <si>
    <t>196/1</t>
  </si>
  <si>
    <t>60167</t>
  </si>
  <si>
    <t>a7kbrrn</t>
  </si>
  <si>
    <t>od@brno.cz</t>
  </si>
  <si>
    <t>Odbor dopravy</t>
  </si>
  <si>
    <t>Kotisa</t>
  </si>
  <si>
    <t>---</t>
  </si>
  <si>
    <t>542174207</t>
  </si>
  <si>
    <t>kotisa.dusan@brno.cz</t>
  </si>
  <si>
    <t>Ostatní agendy jsou v rozsahu 90 %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</si>
  <si>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246/4</t>
  </si>
  <si>
    <t>30632</t>
  </si>
  <si>
    <t>6iybfxn</t>
  </si>
  <si>
    <t>info@plzen.eu</t>
  </si>
  <si>
    <t>Odbor stavebně správní / oddělení odvolání a stížností</t>
  </si>
  <si>
    <t>JUDr.</t>
  </si>
  <si>
    <t>Kubík</t>
  </si>
  <si>
    <t>378034120</t>
  </si>
  <si>
    <t>kubik@plzen.eu</t>
  </si>
  <si>
    <t>obecný stavební úřad, zákon č. 183/2006 Sb., 90%</t>
  </si>
  <si>
    <t xml:space="preserve">Prokešovo náměstí </t>
  </si>
  <si>
    <t>8</t>
  </si>
  <si>
    <t>72930</t>
  </si>
  <si>
    <t>5zubv7w</t>
  </si>
  <si>
    <t>posta@ostrava.cz</t>
  </si>
  <si>
    <t>odbor dopravy</t>
  </si>
  <si>
    <t>Břetislav</t>
  </si>
  <si>
    <t>Glumbík</t>
  </si>
  <si>
    <t>599442336</t>
  </si>
  <si>
    <t>bglubik@ostrava.cz</t>
  </si>
  <si>
    <t>Magda</t>
  </si>
  <si>
    <t>Březinová</t>
  </si>
  <si>
    <t>599442034</t>
  </si>
  <si>
    <t>mbrezinova@ostrava.cz</t>
  </si>
  <si>
    <t>silniční správní úřad, zákon 13/1997, o pozemních komunikacích</t>
  </si>
  <si>
    <t>nábřeží Ludvíka Svobody</t>
  </si>
  <si>
    <t>1222/12</t>
  </si>
  <si>
    <t>11015</t>
  </si>
  <si>
    <t>n75aau3</t>
  </si>
  <si>
    <t>posta@mdcr.cz</t>
  </si>
  <si>
    <t>Odbor legislativy/oddělení rozkladové komise</t>
  </si>
  <si>
    <t>Igor</t>
  </si>
  <si>
    <t>Páč</t>
  </si>
  <si>
    <t>225131691</t>
  </si>
  <si>
    <t>igor.pac@mdcr.cz</t>
  </si>
  <si>
    <t>Zajišťuje agendu rozkladové komise (poradního orgánu ministra) ve všech věcech, kdy ministr dopravy rozhoduje jako správní orgán (správní řád a průřezově všechny právní předpisy v působnosti MD), a to včetně zastupování ministerstva před správními soudy, NSS a Ústavním soudem. Cca 70 %</t>
  </si>
  <si>
    <t>Personální podstav vzhledem k zvýšenému nápadu stavební agendy po novele zák. č. 416/2009 Sb.</t>
  </si>
  <si>
    <t>Více motivovat a lépe odměnovat příslušné zaměstnance, avšak ve spojení s pravidelným přezkoušením jejich odborných předpokladů.</t>
  </si>
  <si>
    <t>Odbor liniových staveb a silničního správního úřadu/oddělení silničního správního úřadu</t>
  </si>
  <si>
    <t>Mgr. Bc.</t>
  </si>
  <si>
    <t>Eva</t>
  </si>
  <si>
    <t>Mikulová</t>
  </si>
  <si>
    <t>225131575</t>
  </si>
  <si>
    <t>eva.mikulova120@mdcr.cz</t>
  </si>
  <si>
    <t>Kateřina</t>
  </si>
  <si>
    <t>Peterková</t>
  </si>
  <si>
    <t>225131280</t>
  </si>
  <si>
    <t xml:space="preserve">katerina.peterkova@mdcr.cz </t>
  </si>
  <si>
    <t>působnost silničního správního úřadu I. a II. stupně, zpoplatnění PK, zajišťování údržby-13/1997 Sb., o pozemních komunikacích stanovení místní a přechodné úpravy na D a RS dle z. 361/2000 Sb., o provozu na PK tvorba právních a tech. předpisů pro PK schvalování výrobků pro PK, přezkoumání závazných stanovisek</t>
  </si>
  <si>
    <t>personální podhodnocení</t>
  </si>
  <si>
    <t>Ministerstvo dopravy (Odbor civilního letectví)</t>
  </si>
  <si>
    <t>Odbor civilního letectví</t>
  </si>
  <si>
    <t>Jelínek</t>
  </si>
  <si>
    <t>225131390</t>
  </si>
  <si>
    <t>zdenek.jelinek@mdcr.cz</t>
  </si>
  <si>
    <t>Vladislav</t>
  </si>
  <si>
    <t>Vaníček</t>
  </si>
  <si>
    <t>225131609</t>
  </si>
  <si>
    <t>vladislav.vanicek@mdcr.cz</t>
  </si>
  <si>
    <t>15</t>
  </si>
  <si>
    <t>Ministerstvo dopravy</t>
  </si>
  <si>
    <t>Odbor drážní dopravy</t>
  </si>
  <si>
    <t>Jindřich</t>
  </si>
  <si>
    <t>Kušnír</t>
  </si>
  <si>
    <t>Zbyněk</t>
  </si>
  <si>
    <t>Gřešek</t>
  </si>
  <si>
    <t>225131626</t>
  </si>
  <si>
    <t>zbynek.gresek@mdcr.cz</t>
  </si>
  <si>
    <t>Zákon o dráhách, zákon o odpovědnosti za přestupky a řízení o nich - změny kategorie drah, přestupky, agenda spojená s výkonem státního dozoru na dráhách a kontroly výkonu státní správy (železniční doprava, metro, tramvaje, trolejbusy, lanové dráhy). Výkon autorizujícího orgánu podle zákona o uznávání výsledků dalšího vzdělávání. Útvar se věnuje rovněž legislativní činnosti, příprava návrhů novel prováděcích vyhlášek k zákonu o dráhách atd.</t>
  </si>
  <si>
    <t>personální navýšení stavu příslušného útvaru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</si>
</sst>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591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0" fillId="0" borderId="3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0" fillId="20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46" fillId="0" borderId="0"/>
    <xf numFmtId="0" fontId="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7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7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48" fillId="0" borderId="9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0" applyNumberFormat="0" applyAlignment="0" applyProtection="0"/>
    <xf numFmtId="0" fontId="52" fillId="26" borderId="10" applyNumberFormat="0" applyAlignment="0" applyProtection="0"/>
    <xf numFmtId="0" fontId="53" fillId="26" borderId="11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9" fillId="15" borderId="0" applyNumberFormat="0" applyBorder="0" applyAlignment="0" applyProtection="0"/>
    <xf numFmtId="0" fontId="7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9" fillId="18" borderId="0" applyNumberFormat="0" applyBorder="0" applyAlignment="0" applyProtection="0"/>
    <xf numFmtId="0" fontId="7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41" fillId="21" borderId="4" applyNumberFormat="0" applyAlignment="0" applyProtection="0"/>
    <xf numFmtId="0" fontId="10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2" fillId="0" borderId="5" applyNumberFormat="0" applyFill="0" applyAlignment="0" applyProtection="0"/>
    <xf numFmtId="0" fontId="11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4" fillId="0" borderId="7" applyNumberFormat="0" applyFill="0" applyAlignment="0" applyProtection="0"/>
    <xf numFmtId="0" fontId="13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2" borderId="0" applyNumberFormat="0" applyBorder="0" applyAlignment="0" applyProtection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5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51" fillId="25" borderId="10" applyNumberFormat="0" applyAlignment="0" applyProtection="0"/>
    <xf numFmtId="0" fontId="19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52" fillId="26" borderId="10" applyNumberFormat="0" applyAlignment="0" applyProtection="0"/>
    <xf numFmtId="0" fontId="20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53" fillId="26" borderId="11" applyNumberFormat="0" applyAlignment="0" applyProtection="0"/>
    <xf numFmtId="0" fontId="21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9" fillId="28" borderId="0" applyNumberFormat="0" applyBorder="0" applyAlignment="0" applyProtection="0"/>
    <xf numFmtId="0" fontId="7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9" fillId="29" borderId="0" applyNumberFormat="0" applyBorder="0" applyAlignment="0" applyProtection="0"/>
    <xf numFmtId="0" fontId="7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9" fillId="30" borderId="0" applyNumberFormat="0" applyBorder="0" applyAlignment="0" applyProtection="0"/>
    <xf numFmtId="0" fontId="7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9" fillId="32" borderId="0" applyNumberFormat="0" applyBorder="0" applyAlignment="0" applyProtection="0"/>
    <xf numFmtId="0" fontId="7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vertical="top"/>
    </xf>
    <xf numFmtId="0" fontId="28" fillId="33" borderId="1" xfId="0" applyFont="1" applyFill="1" applyBorder="1" applyAlignment="1">
      <alignment horizontal="center" vertical="top"/>
    </xf>
    <xf numFmtId="0" fontId="25" fillId="33" borderId="1" xfId="0" applyFont="1" applyFill="1" applyBorder="1" applyAlignment="1">
      <alignment horizontal="left" vertical="top" wrapText="1"/>
    </xf>
    <xf numFmtId="0" fontId="30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" fontId="27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34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36" fillId="33" borderId="1" xfId="0" applyFont="1" applyFill="1" applyBorder="1" applyAlignment="1">
      <alignment vertical="top" wrapText="1"/>
    </xf>
    <xf numFmtId="0" fontId="35" fillId="0" borderId="0" xfId="0" applyFont="1" applyBorder="1" applyAlignment="1">
      <alignment horizontal="center" vertical="top"/>
    </xf>
    <xf numFmtId="0" fontId="27" fillId="0" borderId="15" xfId="0" applyFont="1" applyFill="1" applyBorder="1" applyAlignment="1">
      <alignment vertical="top"/>
    </xf>
    <xf numFmtId="0" fontId="34" fillId="0" borderId="0" xfId="0" applyFont="1" applyBorder="1" applyAlignment="1">
      <alignment vertical="top"/>
    </xf>
    <xf numFmtId="0" fontId="36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33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5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7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/>
    </xf>
    <xf numFmtId="0" fontId="36" fillId="33" borderId="16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1" xfId="0" applyBorder="1"/>
    <xf numFmtId="0" fontId="38" fillId="0" borderId="0" xfId="102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" fontId="0" fillId="0" borderId="1" xfId="0" applyNumberFormat="1" applyFill="1" applyBorder="1" applyAlignment="1">
      <alignment wrapText="1"/>
    </xf>
    <xf numFmtId="0" fontId="0" fillId="0" borderId="1" xfId="0" applyBorder="1" applyAlignment="1">
      <alignment vertical="top"/>
    </xf>
    <xf numFmtId="49" fontId="33" fillId="36" borderId="1" xfId="64589" applyNumberFormat="1" applyFont="1" applyFill="1" applyBorder="1" applyAlignment="1">
      <alignment horizontal="left" vertical="top" wrapText="1"/>
    </xf>
    <xf numFmtId="1" fontId="33" fillId="35" borderId="1" xfId="64589" applyNumberFormat="1" applyFont="1" applyFill="1" applyBorder="1" applyAlignment="1">
      <alignment horizontal="left" vertical="top" wrapText="1"/>
    </xf>
    <xf numFmtId="0" fontId="37" fillId="0" borderId="0" xfId="64589" applyFont="1" applyAlignment="1">
      <alignment vertical="top"/>
    </xf>
    <xf numFmtId="49" fontId="33" fillId="33" borderId="17" xfId="64589" applyNumberFormat="1" applyFont="1" applyFill="1" applyBorder="1" applyAlignment="1">
      <alignment horizontal="left" vertical="top" wrapText="1"/>
    </xf>
    <xf numFmtId="1" fontId="33" fillId="33" borderId="17" xfId="64589" applyNumberFormat="1" applyFont="1" applyFill="1" applyBorder="1" applyAlignment="1">
      <alignment horizontal="left" vertical="top" wrapText="1"/>
    </xf>
    <xf numFmtId="2" fontId="33" fillId="33" borderId="17" xfId="64589" applyNumberFormat="1" applyFont="1" applyFill="1" applyBorder="1" applyAlignment="1">
      <alignment horizontal="left" vertical="top" wrapText="1"/>
    </xf>
    <xf numFmtId="49" fontId="38" fillId="36" borderId="17" xfId="64589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49" fontId="0" fillId="37" borderId="1" xfId="0" applyNumberFormat="1" applyFill="1" applyBorder="1" applyAlignment="1">
      <alignment wrapText="1"/>
    </xf>
    <xf numFmtId="49" fontId="0" fillId="37" borderId="1" xfId="0" applyNumberFormat="1" applyFill="1" applyBorder="1" applyAlignment="1">
      <alignment horizontal="center" wrapText="1"/>
    </xf>
    <xf numFmtId="49" fontId="37" fillId="0" borderId="0" xfId="64589" applyNumberFormat="1" applyFont="1" applyAlignment="1">
      <alignment vertical="top"/>
    </xf>
    <xf numFmtId="1" fontId="37" fillId="0" borderId="0" xfId="64589" applyNumberFormat="1" applyFont="1" applyAlignment="1">
      <alignment horizontal="center" vertical="top"/>
    </xf>
    <xf numFmtId="1" fontId="37" fillId="0" borderId="0" xfId="64589" applyNumberFormat="1" applyFont="1" applyAlignment="1">
      <alignment vertical="top"/>
    </xf>
    <xf numFmtId="2" fontId="37" fillId="0" borderId="0" xfId="64589" applyNumberFormat="1" applyFont="1" applyAlignment="1">
      <alignment vertical="top"/>
    </xf>
    <xf numFmtId="0" fontId="33" fillId="35" borderId="1" xfId="64589" applyFont="1" applyFill="1" applyBorder="1" applyAlignment="1">
      <alignment horizontal="left" vertical="top" wrapText="1"/>
    </xf>
    <xf numFmtId="0" fontId="1" fillId="35" borderId="1" xfId="64589" applyFill="1" applyBorder="1" applyAlignment="1">
      <alignment vertical="top"/>
    </xf>
    <xf numFmtId="0" fontId="25" fillId="35" borderId="18" xfId="64589" applyFont="1" applyFill="1" applyBorder="1" applyAlignment="1">
      <alignment horizontal="left" vertical="top" wrapText="1"/>
    </xf>
    <xf numFmtId="0" fontId="33" fillId="35" borderId="13" xfId="64589" applyFont="1" applyFill="1" applyBorder="1" applyAlignment="1">
      <alignment horizontal="left" vertical="top" wrapText="1"/>
    </xf>
    <xf numFmtId="0" fontId="33" fillId="35" borderId="14" xfId="64589" applyFont="1" applyFill="1" applyBorder="1" applyAlignment="1">
      <alignment horizontal="left" vertical="top" wrapText="1"/>
    </xf>
    <xf numFmtId="0" fontId="1" fillId="0" borderId="1" xfId="64589" applyBorder="1" applyAlignment="1">
      <alignment vertical="top"/>
    </xf>
    <xf numFmtId="0" fontId="1" fillId="35" borderId="1" xfId="64589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33" borderId="18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</cellXfs>
  <cellStyles count="64591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2" xfId="272"/>
    <cellStyle name="Normální 12 2 10" xfId="58062"/>
    <cellStyle name="Normální 12 2 11" xfId="58063"/>
    <cellStyle name="Normální 12 2 12" xfId="58064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 8" xfId="64589"/>
    <cellStyle name="normální 2 9" xfId="64590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2" xfId="68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2" xfId="7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2" xfId="72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2" xfId="74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2" xfId="76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2" xfId="78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2" xfId="80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2" xfId="82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2" xfId="84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2" xfId="86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2" xfId="88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2" xfId="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2" xfId="92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CC"/>
      <color rgb="FF7030A0"/>
      <color rgb="FFFF9900"/>
      <color rgb="FFFFCC00"/>
      <color rgb="FFCC3300"/>
      <color rgb="FFCC6600"/>
      <color rgb="FFFFFF66"/>
      <color rgb="FFFF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Graf2!$F$4:$F$27</c:f>
              <c:numCache>
                <c:formatCode>0</c:formatCode>
                <c:ptCount val="24"/>
                <c:pt idx="0">
                  <c:v>100</c:v>
                </c:pt>
                <c:pt idx="1">
                  <c:v>2.3809523809523809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40</c:v>
                </c:pt>
                <c:pt idx="7">
                  <c:v>20</c:v>
                </c:pt>
                <c:pt idx="8">
                  <c:v>14.285714285714285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36.607142857142854</c:v>
                </c:pt>
                <c:pt idx="22">
                  <c:v>0</c:v>
                </c:pt>
                <c:pt idx="23">
                  <c:v>27.333333333333332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Graf2!$G$4:$G$27</c:f>
              <c:numCache>
                <c:formatCode>0</c:formatCode>
                <c:ptCount val="24"/>
                <c:pt idx="0">
                  <c:v>0</c:v>
                </c:pt>
                <c:pt idx="1">
                  <c:v>97.61904761904762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60</c:v>
                </c:pt>
                <c:pt idx="7">
                  <c:v>80</c:v>
                </c:pt>
                <c:pt idx="8">
                  <c:v>85.714285714285722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80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63.392857142857146</c:v>
                </c:pt>
                <c:pt idx="22">
                  <c:v>100</c:v>
                </c:pt>
                <c:pt idx="23">
                  <c:v>72.666666666666671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590976"/>
        <c:axId val="62778752"/>
      </c:barChart>
      <c:valAx>
        <c:axId val="62778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4590976"/>
        <c:crosses val="autoZero"/>
        <c:crossBetween val="between"/>
      </c:valAx>
      <c:catAx>
        <c:axId val="645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62778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2020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Graf2!$CR$3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Graf2!$CR$4:$CR$27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20</c:v>
                </c:pt>
                <c:pt idx="3">
                  <c:v>33</c:v>
                </c:pt>
                <c:pt idx="4">
                  <c:v>100</c:v>
                </c:pt>
                <c:pt idx="5">
                  <c:v>0</c:v>
                </c:pt>
                <c:pt idx="6">
                  <c:v>50</c:v>
                </c:pt>
                <c:pt idx="7">
                  <c:v>67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75</c:v>
                </c:pt>
                <c:pt idx="13">
                  <c:v>50</c:v>
                </c:pt>
                <c:pt idx="14">
                  <c:v>67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  <c:pt idx="22">
                  <c:v>18</c:v>
                </c:pt>
                <c:pt idx="23">
                  <c:v>45</c:v>
                </c:pt>
              </c:numCache>
            </c:numRef>
          </c:val>
        </c:ser>
        <c:ser>
          <c:idx val="2"/>
          <c:order val="1"/>
          <c:tx>
            <c:strRef>
              <c:f>Graf2!$CS$3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Graf2!$CS$4:$CS$27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80</c:v>
                </c:pt>
                <c:pt idx="3">
                  <c:v>67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33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33</c:v>
                </c:pt>
                <c:pt idx="12">
                  <c:v>25</c:v>
                </c:pt>
                <c:pt idx="13">
                  <c:v>50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50</c:v>
                </c:pt>
                <c:pt idx="22">
                  <c:v>82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25856"/>
        <c:axId val="83624320"/>
      </c:barChart>
      <c:valAx>
        <c:axId val="83624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625856"/>
        <c:crosses val="autoZero"/>
        <c:crossBetween val="between"/>
      </c:valAx>
      <c:catAx>
        <c:axId val="836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624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Graf10!$AM$25</c:f>
              <c:numCache>
                <c:formatCode>General</c:formatCode>
                <c:ptCount val="1"/>
                <c:pt idx="0">
                  <c:v>95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Graf10!$AN$25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705536"/>
        <c:axId val="94704000"/>
      </c:barChart>
      <c:valAx>
        <c:axId val="9470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705536"/>
        <c:crosses val="autoZero"/>
        <c:crossBetween val="between"/>
      </c:valAx>
      <c:catAx>
        <c:axId val="9470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04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44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Graf10!$AM$26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446720"/>
        <c:axId val="94760320"/>
      </c:barChart>
      <c:valAx>
        <c:axId val="9476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446720"/>
        <c:crossesAt val="1"/>
        <c:crossBetween val="between"/>
      </c:valAx>
      <c:catAx>
        <c:axId val="944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60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23"/>
          <c:w val="0.21904947916667164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Graf10!$AM$27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Graf10!$AN$27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72928"/>
        <c:axId val="94489216"/>
      </c:barChart>
      <c:valAx>
        <c:axId val="9448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572928"/>
        <c:crosses val="autoZero"/>
        <c:crossBetween val="between"/>
      </c:valAx>
      <c:catAx>
        <c:axId val="945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89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94"/>
          <c:y val="0.31156016555623395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Graf10!$AV$4:$AV$24</c:f>
              <c:numCache>
                <c:formatCode>General</c:formatCode>
                <c:ptCount val="21"/>
                <c:pt idx="0">
                  <c:v>7</c:v>
                </c:pt>
                <c:pt idx="1">
                  <c:v>16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16</c:v>
                </c:pt>
                <c:pt idx="11">
                  <c:v>3</c:v>
                </c:pt>
                <c:pt idx="12">
                  <c:v>6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9</c:v>
                </c:pt>
                <c:pt idx="19">
                  <c:v>5</c:v>
                </c:pt>
                <c:pt idx="2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83424"/>
        <c:axId val="94581888"/>
      </c:barChart>
      <c:valAx>
        <c:axId val="9458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583424"/>
        <c:crosses val="autoZero"/>
        <c:crossBetween val="between"/>
      </c:valAx>
      <c:catAx>
        <c:axId val="945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581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Graf10!$AW$4:$AW$24</c:f>
              <c:numCache>
                <c:formatCode>General</c:formatCode>
                <c:ptCount val="21"/>
                <c:pt idx="0">
                  <c:v>4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11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630656"/>
        <c:axId val="94624768"/>
      </c:barChart>
      <c:valAx>
        <c:axId val="9462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30656"/>
        <c:crosses val="autoZero"/>
        <c:crossBetween val="between"/>
      </c:valAx>
      <c:catAx>
        <c:axId val="946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624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Graf10!$AV$25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678400"/>
        <c:axId val="94676864"/>
      </c:barChart>
      <c:valAx>
        <c:axId val="9467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78400"/>
        <c:crosses val="autoZero"/>
        <c:crossBetween val="between"/>
      </c:valAx>
      <c:catAx>
        <c:axId val="946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676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66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Graf10!$AV$26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177344"/>
        <c:axId val="95175808"/>
      </c:barChart>
      <c:valAx>
        <c:axId val="9517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77344"/>
        <c:crossesAt val="1"/>
        <c:crossBetween val="between"/>
      </c:valAx>
      <c:catAx>
        <c:axId val="951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75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34"/>
          <c:w val="0.219049479166671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Graf10!$AV$27</c:f>
              <c:numCache>
                <c:formatCode>General</c:formatCode>
                <c:ptCount val="1"/>
                <c:pt idx="0">
                  <c:v>111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Graf10!$AW$27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832896"/>
        <c:axId val="94831360"/>
      </c:barChart>
      <c:valAx>
        <c:axId val="9483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832896"/>
        <c:crosses val="autoZero"/>
        <c:crossBetween val="between"/>
      </c:valAx>
      <c:catAx>
        <c:axId val="9483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831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05"/>
          <c:y val="0.31156016555623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Graf10!$BD$4:$BD$24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Graf10!$BE$4:$BE$24</c:f>
              <c:numCache>
                <c:formatCode>General</c:formatCode>
                <c:ptCount val="21"/>
                <c:pt idx="0">
                  <c:v>7</c:v>
                </c:pt>
                <c:pt idx="1">
                  <c:v>13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</c:v>
                </c:pt>
                <c:pt idx="10">
                  <c:v>17</c:v>
                </c:pt>
                <c:pt idx="11">
                  <c:v>9</c:v>
                </c:pt>
                <c:pt idx="12">
                  <c:v>10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11</c:v>
                </c:pt>
                <c:pt idx="19">
                  <c:v>3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884608"/>
        <c:axId val="94854144"/>
      </c:barChart>
      <c:valAx>
        <c:axId val="9485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884608"/>
        <c:crosses val="autoZero"/>
        <c:crossBetween val="between"/>
      </c:valAx>
      <c:catAx>
        <c:axId val="948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854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Graf10!$BD$4:$BD$24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Graf10!$BF$4:$BF$24</c:f>
              <c:numCache>
                <c:formatCode>General</c:formatCode>
                <c:ptCount val="21"/>
                <c:pt idx="0">
                  <c:v>6</c:v>
                </c:pt>
                <c:pt idx="1">
                  <c:v>16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2</c:v>
                </c:pt>
                <c:pt idx="10">
                  <c:v>9</c:v>
                </c:pt>
                <c:pt idx="11">
                  <c:v>2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915200"/>
        <c:axId val="94913664"/>
      </c:barChart>
      <c:valAx>
        <c:axId val="9491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15200"/>
        <c:crosses val="autoZero"/>
        <c:crossBetween val="between"/>
      </c:valAx>
      <c:catAx>
        <c:axId val="949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913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2021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Graf2!$DB$3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Graf2!$DB$4:$DB$27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17</c:v>
                </c:pt>
                <c:pt idx="3">
                  <c:v>100</c:v>
                </c:pt>
                <c:pt idx="4">
                  <c:v>0</c:v>
                </c:pt>
                <c:pt idx="5">
                  <c:v>60</c:v>
                </c:pt>
                <c:pt idx="6">
                  <c:v>20</c:v>
                </c:pt>
                <c:pt idx="7">
                  <c:v>100</c:v>
                </c:pt>
                <c:pt idx="8">
                  <c:v>50</c:v>
                </c:pt>
                <c:pt idx="9">
                  <c:v>33</c:v>
                </c:pt>
                <c:pt idx="10">
                  <c:v>100</c:v>
                </c:pt>
                <c:pt idx="11">
                  <c:v>75</c:v>
                </c:pt>
                <c:pt idx="12">
                  <c:v>100</c:v>
                </c:pt>
                <c:pt idx="13">
                  <c:v>33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61</c:v>
                </c:pt>
                <c:pt idx="22">
                  <c:v>0</c:v>
                </c:pt>
                <c:pt idx="23">
                  <c:v>51</c:v>
                </c:pt>
              </c:numCache>
            </c:numRef>
          </c:val>
        </c:ser>
        <c:ser>
          <c:idx val="2"/>
          <c:order val="1"/>
          <c:tx>
            <c:strRef>
              <c:f>Graf2!$DC$3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Graf2!$DC$4:$DC$27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83</c:v>
                </c:pt>
                <c:pt idx="3">
                  <c:v>0</c:v>
                </c:pt>
                <c:pt idx="4">
                  <c:v>100</c:v>
                </c:pt>
                <c:pt idx="5">
                  <c:v>40</c:v>
                </c:pt>
                <c:pt idx="6">
                  <c:v>80</c:v>
                </c:pt>
                <c:pt idx="7">
                  <c:v>0</c:v>
                </c:pt>
                <c:pt idx="8">
                  <c:v>50</c:v>
                </c:pt>
                <c:pt idx="9">
                  <c:v>67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</c:v>
                </c:pt>
                <c:pt idx="22">
                  <c:v>100</c:v>
                </c:pt>
                <c:pt idx="2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86528"/>
        <c:axId val="83680640"/>
      </c:barChart>
      <c:valAx>
        <c:axId val="83680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686528"/>
        <c:crosses val="autoZero"/>
        <c:crossBetween val="between"/>
      </c:valAx>
      <c:catAx>
        <c:axId val="8368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680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Graf10!$BE$25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Graf10!$BF$25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959104"/>
        <c:axId val="94957568"/>
      </c:barChart>
      <c:valAx>
        <c:axId val="9495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59104"/>
        <c:crosses val="autoZero"/>
        <c:crossBetween val="between"/>
      </c:valAx>
      <c:catAx>
        <c:axId val="949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57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66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2017 -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Graf10!$BE$26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015680"/>
        <c:axId val="94993408"/>
      </c:barChart>
      <c:valAx>
        <c:axId val="9499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15680"/>
        <c:crossesAt val="1"/>
        <c:crossBetween val="between"/>
      </c:valAx>
      <c:catAx>
        <c:axId val="950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93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34"/>
          <c:w val="0.219049479166671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2017 -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Graf10!$BE$27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117696"/>
        <c:axId val="95111808"/>
      </c:barChart>
      <c:valAx>
        <c:axId val="9511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17696"/>
        <c:crosses val="autoZero"/>
        <c:crossBetween val="between"/>
      </c:valAx>
      <c:catAx>
        <c:axId val="951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11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05"/>
          <c:y val="0.31156016555623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Graf10!$BM$4:$BM$24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Graf10!$BN$4:$BN$24</c:f>
              <c:numCache>
                <c:formatCode>General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11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29</c:v>
                </c:pt>
                <c:pt idx="12">
                  <c:v>2</c:v>
                </c:pt>
                <c:pt idx="13">
                  <c:v>9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488640"/>
        <c:axId val="95487104"/>
      </c:barChart>
      <c:valAx>
        <c:axId val="9548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88640"/>
        <c:crosses val="autoZero"/>
        <c:crossBetween val="between"/>
      </c:valAx>
      <c:catAx>
        <c:axId val="954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487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Graf10!$BM$4:$BM$24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Graf10!$BO$4:$BO$24</c:f>
              <c:numCache>
                <c:formatCode>General</c:formatCode>
                <c:ptCount val="21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21</c:v>
                </c:pt>
                <c:pt idx="12">
                  <c:v>3</c:v>
                </c:pt>
                <c:pt idx="13">
                  <c:v>11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532160"/>
        <c:axId val="95497600"/>
      </c:barChart>
      <c:valAx>
        <c:axId val="9549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532160"/>
        <c:crosses val="autoZero"/>
        <c:crossBetween val="between"/>
      </c:valAx>
      <c:catAx>
        <c:axId val="955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497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2018 -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305728"/>
        <c:axId val="95303936"/>
      </c:barChart>
      <c:valAx>
        <c:axId val="9530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05728"/>
        <c:crosses val="autoZero"/>
        <c:crossBetween val="between"/>
      </c:valAx>
      <c:catAx>
        <c:axId val="953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03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2018 -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Graf10!$BN$26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Graf10!$BO$26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341568"/>
        <c:axId val="95340032"/>
      </c:barChart>
      <c:valAx>
        <c:axId val="9534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41568"/>
        <c:crossesAt val="1"/>
        <c:crossBetween val="between"/>
      </c:valAx>
      <c:catAx>
        <c:axId val="953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40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2018 -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394432"/>
        <c:axId val="95392896"/>
      </c:barChart>
      <c:valAx>
        <c:axId val="9539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94432"/>
        <c:crosses val="autoZero"/>
        <c:crossBetween val="between"/>
      </c:valAx>
      <c:catAx>
        <c:axId val="953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92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Graf10!$BV$4:$BV$24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Graf10!$BW$4:$BW$24</c:f>
              <c:numCache>
                <c:formatCode>General</c:formatCode>
                <c:ptCount val="21"/>
                <c:pt idx="0">
                  <c:v>0</c:v>
                </c:pt>
                <c:pt idx="1">
                  <c:v>13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18</c:v>
                </c:pt>
                <c:pt idx="11">
                  <c:v>1</c:v>
                </c:pt>
                <c:pt idx="12">
                  <c:v>9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11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932992"/>
        <c:axId val="95411584"/>
      </c:barChart>
      <c:valAx>
        <c:axId val="9541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32992"/>
        <c:crosses val="autoZero"/>
        <c:crossBetween val="between"/>
      </c:valAx>
      <c:catAx>
        <c:axId val="969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411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Graf10!$BV$4:$BV$24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Graf10!$BX$4:$BX$24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984064"/>
        <c:axId val="96982528"/>
      </c:barChart>
      <c:valAx>
        <c:axId val="9698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84064"/>
        <c:crosses val="autoZero"/>
        <c:crossBetween val="between"/>
      </c:valAx>
      <c:catAx>
        <c:axId val="9698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6982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10937669376601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Graf3!$G$4:$G$27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15.217391304347828</c:v>
                </c:pt>
                <c:pt idx="22">
                  <c:v>0</c:v>
                </c:pt>
                <c:pt idx="23">
                  <c:v>12.068965517241379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4.3478260869565215</c:v>
                </c:pt>
                <c:pt idx="22">
                  <c:v>0</c:v>
                </c:pt>
                <c:pt idx="23">
                  <c:v>3.4482758620689653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Graf3!$I$4:$I$27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80.434782608695656</c:v>
                </c:pt>
                <c:pt idx="22">
                  <c:v>100</c:v>
                </c:pt>
                <c:pt idx="23">
                  <c:v>84.482758620689651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938688"/>
        <c:axId val="81937152"/>
      </c:barChart>
      <c:valAx>
        <c:axId val="81937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938688"/>
        <c:crosses val="autoZero"/>
        <c:crossBetween val="between"/>
      </c:valAx>
      <c:catAx>
        <c:axId val="819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937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2019 -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Graf10!$BW$25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Graf10!$BX$25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459200"/>
        <c:axId val="95457664"/>
      </c:barChart>
      <c:valAx>
        <c:axId val="9545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59200"/>
        <c:crosses val="autoZero"/>
        <c:crossBetween val="between"/>
      </c:valAx>
      <c:catAx>
        <c:axId val="954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57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2019 -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Graf10!$BW$26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483008"/>
        <c:axId val="95481216"/>
      </c:barChart>
      <c:valAx>
        <c:axId val="9548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83008"/>
        <c:crossesAt val="1"/>
        <c:crossBetween val="between"/>
      </c:valAx>
      <c:catAx>
        <c:axId val="95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81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2019 -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Graf10!$BW$27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Graf10!$BX$27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731904"/>
        <c:axId val="96648192"/>
      </c:barChart>
      <c:valAx>
        <c:axId val="9664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731904"/>
        <c:crosses val="autoZero"/>
        <c:crossBetween val="between"/>
      </c:valAx>
      <c:catAx>
        <c:axId val="967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648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2020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Graf10!$CE$4:$CE$24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Graf10!$CF$4:$CF$24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33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9</c:v>
                </c:pt>
                <c:pt idx="10">
                  <c:v>0</c:v>
                </c:pt>
                <c:pt idx="11">
                  <c:v>14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762880"/>
        <c:axId val="96761344"/>
      </c:barChart>
      <c:valAx>
        <c:axId val="9676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762880"/>
        <c:crosses val="autoZero"/>
        <c:crossBetween val="between"/>
      </c:valAx>
      <c:catAx>
        <c:axId val="967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6761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2020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Graf10!$CE$4:$CE$24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Graf10!$CG$4:$CG$24</c:f>
              <c:numCache>
                <c:formatCode>General</c:formatCode>
                <c:ptCount val="21"/>
                <c:pt idx="0">
                  <c:v>4</c:v>
                </c:pt>
                <c:pt idx="1">
                  <c:v>9</c:v>
                </c:pt>
                <c:pt idx="2">
                  <c:v>8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334016"/>
        <c:axId val="96791552"/>
      </c:barChart>
      <c:valAx>
        <c:axId val="9679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334016"/>
        <c:crosses val="autoZero"/>
        <c:crossBetween val="between"/>
      </c:valAx>
      <c:catAx>
        <c:axId val="9733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6791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2020 -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Graf10!$CF$25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ser>
          <c:idx val="0"/>
          <c:order val="1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Graf10!$CG$25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365376"/>
        <c:axId val="97363840"/>
      </c:barChart>
      <c:valAx>
        <c:axId val="9736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365376"/>
        <c:crosses val="autoZero"/>
        <c:crossBetween val="between"/>
      </c:valAx>
      <c:catAx>
        <c:axId val="9736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363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2020 -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Graf10!$CF$26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Graf10!$CG$26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086080"/>
        <c:axId val="97084544"/>
      </c:barChart>
      <c:valAx>
        <c:axId val="9708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86080"/>
        <c:crossesAt val="1"/>
        <c:crossBetween val="between"/>
      </c:valAx>
      <c:catAx>
        <c:axId val="970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84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2020 -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Graf10!$CF$27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ser>
          <c:idx val="0"/>
          <c:order val="1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Graf10!$CG$27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122560"/>
        <c:axId val="97121024"/>
      </c:barChart>
      <c:valAx>
        <c:axId val="9712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22560"/>
        <c:crosses val="autoZero"/>
        <c:crossBetween val="between"/>
      </c:valAx>
      <c:catAx>
        <c:axId val="971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121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2021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Graf10!$CO$3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Graf10!$CN$4:$CN$24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Graf10!$CO$4:$CO$24</c:f>
              <c:numCache>
                <c:formatCode>General</c:formatCode>
                <c:ptCount val="21"/>
                <c:pt idx="0">
                  <c:v>2</c:v>
                </c:pt>
                <c:pt idx="1">
                  <c:v>47</c:v>
                </c:pt>
                <c:pt idx="2">
                  <c:v>5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  <c:pt idx="6">
                  <c:v>3</c:v>
                </c:pt>
                <c:pt idx="7">
                  <c:v>7</c:v>
                </c:pt>
                <c:pt idx="8">
                  <c:v>14</c:v>
                </c:pt>
                <c:pt idx="9">
                  <c:v>1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8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166080"/>
        <c:axId val="97160192"/>
      </c:barChart>
      <c:valAx>
        <c:axId val="9716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66080"/>
        <c:crosses val="autoZero"/>
        <c:crossBetween val="between"/>
      </c:valAx>
      <c:catAx>
        <c:axId val="9716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160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2021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Graf10!$CP$3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Graf10!$CN$4:$CN$24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Graf10!$CP$4:$CP$24</c:f>
              <c:numCache>
                <c:formatCode>General</c:formatCode>
                <c:ptCount val="21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2</c:v>
                </c:pt>
                <c:pt idx="12">
                  <c:v>6</c:v>
                </c:pt>
                <c:pt idx="13">
                  <c:v>15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8</c:v>
                </c:pt>
                <c:pt idx="19">
                  <c:v>3</c:v>
                </c:pt>
                <c:pt idx="2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667712"/>
        <c:axId val="97666176"/>
      </c:barChart>
      <c:valAx>
        <c:axId val="9766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67712"/>
        <c:crosses val="autoZero"/>
        <c:crossBetween val="between"/>
      </c:valAx>
      <c:catAx>
        <c:axId val="976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666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10937669376601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Graf3!$Q$4:$Q$27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13.513513513513514</c:v>
                </c:pt>
                <c:pt idx="22">
                  <c:v>6.25</c:v>
                </c:pt>
                <c:pt idx="23">
                  <c:v>11.320754716981133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5.4054054054054053</c:v>
                </c:pt>
                <c:pt idx="22">
                  <c:v>0</c:v>
                </c:pt>
                <c:pt idx="23">
                  <c:v>3.7735849056603774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Graf3!$S$4:$S$27</c:f>
              <c:numCache>
                <c:formatCode>0</c:formatCode>
                <c:ptCount val="24"/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85.714285714285708</c:v>
                </c:pt>
                <c:pt idx="21">
                  <c:v>81.081081081081081</c:v>
                </c:pt>
                <c:pt idx="22">
                  <c:v>93.75</c:v>
                </c:pt>
                <c:pt idx="23">
                  <c:v>84.905660377358487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078336"/>
        <c:axId val="82076800"/>
      </c:barChart>
      <c:valAx>
        <c:axId val="82076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078336"/>
        <c:crosses val="autoZero"/>
        <c:crossBetween val="between"/>
      </c:valAx>
      <c:catAx>
        <c:axId val="8207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076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2021 -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Graf10!$CO$3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Graf10!$CO$25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</c:ser>
        <c:ser>
          <c:idx val="0"/>
          <c:order val="1"/>
          <c:tx>
            <c:strRef>
              <c:f>Graf10!$CP$3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Graf10!$CP$25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269248"/>
        <c:axId val="97267712"/>
      </c:barChart>
      <c:valAx>
        <c:axId val="9726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69248"/>
        <c:crosses val="autoZero"/>
        <c:crossBetween val="between"/>
      </c:valAx>
      <c:catAx>
        <c:axId val="972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267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Graf10!$CO$3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Graf10!$CO$26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Graf10!$CP$3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Graf10!$CP$26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309440"/>
        <c:axId val="97295360"/>
      </c:barChart>
      <c:valAx>
        <c:axId val="9729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309440"/>
        <c:crossesAt val="1"/>
        <c:crossBetween val="between"/>
      </c:valAx>
      <c:catAx>
        <c:axId val="973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295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2021 -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Graf10!$CO$3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Graf10!$CO$27</c:f>
              <c:numCache>
                <c:formatCode>General</c:formatCode>
                <c:ptCount val="1"/>
                <c:pt idx="0">
                  <c:v>145</c:v>
                </c:pt>
              </c:numCache>
            </c:numRef>
          </c:val>
        </c:ser>
        <c:ser>
          <c:idx val="0"/>
          <c:order val="1"/>
          <c:tx>
            <c:strRef>
              <c:f>Graf10!$CP$3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Graf10!$CP$27</c:f>
              <c:numCache>
                <c:formatCode>General</c:formatCode>
                <c:ptCount val="1"/>
                <c:pt idx="0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497472"/>
        <c:axId val="97471104"/>
      </c:barChart>
      <c:valAx>
        <c:axId val="9747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97472"/>
        <c:crosses val="autoZero"/>
        <c:crossBetween val="between"/>
      </c:valAx>
      <c:catAx>
        <c:axId val="974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471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10937669376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Graf3!$AA$4:$AA$27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11</c:v>
                </c:pt>
                <c:pt idx="22">
                  <c:v>6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Graf3!$AC$4:$AC$27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67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81</c:v>
                </c:pt>
                <c:pt idx="22">
                  <c:v>94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119680"/>
        <c:axId val="82118144"/>
      </c:barChart>
      <c:valAx>
        <c:axId val="82118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119680"/>
        <c:crosses val="autoZero"/>
        <c:crossBetween val="between"/>
      </c:valAx>
      <c:catAx>
        <c:axId val="8211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118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10937669376598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Graf3!$AK$4:$AK$27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Graf3!$AM$4:$AM$27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25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</c:v>
                </c:pt>
                <c:pt idx="22">
                  <c:v>100</c:v>
                </c:pt>
                <c:pt idx="23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173952"/>
        <c:axId val="82163968"/>
      </c:barChart>
      <c:valAx>
        <c:axId val="82163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173952"/>
        <c:crosses val="autoZero"/>
        <c:crossBetween val="between"/>
      </c:valAx>
      <c:catAx>
        <c:axId val="8217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163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10937669376597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Graf3!$AU$4:$AU$27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2.5641025641025639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5.1282051282051277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Graf3!$AW$4:$AW$27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92.307692307692307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017152"/>
        <c:axId val="83998976"/>
      </c:barChart>
      <c:valAx>
        <c:axId val="83998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017152"/>
        <c:crosses val="autoZero"/>
        <c:crossBetween val="between"/>
      </c:valAx>
      <c:catAx>
        <c:axId val="840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998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10937669376596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Graf3!$BE$4:$BE$27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Graf3!$BG$4:$BG$27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071168"/>
        <c:axId val="84052992"/>
      </c:barChart>
      <c:valAx>
        <c:axId val="84052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071168"/>
        <c:crosses val="autoZero"/>
        <c:crossBetween val="between"/>
      </c:valAx>
      <c:catAx>
        <c:axId val="8407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052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10937669376596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Graf3!$BO$4:$BO$27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Graf3!$BP$4:$BP$27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Graf3!$BQ$4:$BQ$27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90</c:v>
                </c:pt>
                <c:pt idx="22">
                  <c:v>100</c:v>
                </c:pt>
                <c:pt idx="23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078016"/>
        <c:axId val="87059840"/>
      </c:barChart>
      <c:valAx>
        <c:axId val="87059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078016"/>
        <c:crosses val="autoZero"/>
        <c:crossBetween val="between"/>
      </c:valAx>
      <c:catAx>
        <c:axId val="8707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059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Graf3!$BY$3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Graf3!$BY$4:$BY$27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Graf3!$BZ$3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Graf3!$BZ$4:$BZ$27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</c:numCache>
            </c:numRef>
          </c:val>
        </c:ser>
        <c:ser>
          <c:idx val="1"/>
          <c:order val="2"/>
          <c:tx>
            <c:strRef>
              <c:f>Graf3!$CA$3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Graf3!$CA$4:$CA$27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93</c:v>
                </c:pt>
                <c:pt idx="2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401984"/>
        <c:axId val="87400448"/>
      </c:barChart>
      <c:valAx>
        <c:axId val="87400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401984"/>
        <c:crosses val="autoZero"/>
        <c:crossBetween val="between"/>
      </c:valAx>
      <c:catAx>
        <c:axId val="8740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400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Graf2!$P$4:$P$27</c:f>
              <c:numCache>
                <c:formatCode>0</c:formatCode>
                <c:ptCount val="24"/>
                <c:pt idx="1">
                  <c:v>25</c:v>
                </c:pt>
                <c:pt idx="2">
                  <c:v>66.666666666666657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20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60.377358490566039</c:v>
                </c:pt>
                <c:pt idx="22">
                  <c:v>0</c:v>
                </c:pt>
                <c:pt idx="23">
                  <c:v>40.506329113924053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Graf2!$Q$4:$Q$27</c:f>
              <c:numCache>
                <c:formatCode>0</c:formatCode>
                <c:ptCount val="24"/>
                <c:pt idx="1">
                  <c:v>75</c:v>
                </c:pt>
                <c:pt idx="2">
                  <c:v>33.333333333333343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39.622641509433961</c:v>
                </c:pt>
                <c:pt idx="22">
                  <c:v>100</c:v>
                </c:pt>
                <c:pt idx="23">
                  <c:v>59.493670886075947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655744"/>
        <c:axId val="64649856"/>
      </c:barChart>
      <c:valAx>
        <c:axId val="64649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4655744"/>
        <c:crosses val="autoZero"/>
        <c:crossBetween val="between"/>
      </c:valAx>
      <c:catAx>
        <c:axId val="646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64649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Graf3!$CI$3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Graf3!$CI$4:$CI$27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Graf3!$CJ$3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Graf3!$CJ$4:$CJ$27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Graf3!$CK$3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Graf3!$CK$4:$CK$27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90</c:v>
                </c:pt>
                <c:pt idx="22">
                  <c:v>100</c:v>
                </c:pt>
                <c:pt idx="23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119744"/>
        <c:axId val="87118208"/>
      </c:barChart>
      <c:valAx>
        <c:axId val="87118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119744"/>
        <c:crosses val="autoZero"/>
        <c:crossBetween val="between"/>
      </c:valAx>
      <c:catAx>
        <c:axId val="871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118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Graf3!$CS$3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Graf3!$CS$4:$CS$27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Graf3!$CT$3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Graf3!$CT$4:$CT$27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</c:v>
                </c:pt>
                <c:pt idx="22">
                  <c:v>0</c:v>
                </c:pt>
                <c:pt idx="23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Graf3!$CU$3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Graf3!$CU$4:$CU$27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100</c:v>
                </c:pt>
                <c:pt idx="12">
                  <c:v>100</c:v>
                </c:pt>
                <c:pt idx="13">
                  <c:v>75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89</c:v>
                </c:pt>
                <c:pt idx="22">
                  <c:v>100</c:v>
                </c:pt>
                <c:pt idx="23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234816"/>
        <c:axId val="87233280"/>
      </c:barChart>
      <c:valAx>
        <c:axId val="87233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234816"/>
        <c:crosses val="autoZero"/>
        <c:crossBetween val="between"/>
      </c:valAx>
      <c:catAx>
        <c:axId val="872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233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Graf3!$DC$3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Graf3!$DC$4:$DC$27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Graf3!$DD$3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Graf3!$DD$4:$DD$27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20</c:v>
                </c:pt>
                <c:pt idx="6">
                  <c:v>33</c:v>
                </c:pt>
                <c:pt idx="7">
                  <c:v>0</c:v>
                </c:pt>
                <c:pt idx="8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14</c:v>
                </c:pt>
                <c:pt idx="22">
                  <c:v>0</c:v>
                </c:pt>
                <c:pt idx="23">
                  <c:v>11</c:v>
                </c:pt>
              </c:numCache>
            </c:numRef>
          </c:val>
        </c:ser>
        <c:ser>
          <c:idx val="1"/>
          <c:order val="2"/>
          <c:tx>
            <c:strRef>
              <c:f>Graf3!$DE$3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Graf3!$DE$4:$DE$27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80</c:v>
                </c:pt>
                <c:pt idx="6">
                  <c:v>67</c:v>
                </c:pt>
                <c:pt idx="7">
                  <c:v>100</c:v>
                </c:pt>
                <c:pt idx="8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100</c:v>
                </c:pt>
                <c:pt idx="12">
                  <c:v>75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84</c:v>
                </c:pt>
                <c:pt idx="22">
                  <c:v>100</c:v>
                </c:pt>
                <c:pt idx="23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308928"/>
        <c:axId val="87307392"/>
      </c:barChart>
      <c:valAx>
        <c:axId val="87307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308928"/>
        <c:crosses val="autoZero"/>
        <c:crossBetween val="between"/>
      </c:valAx>
      <c:catAx>
        <c:axId val="873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307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Graf4!$G$4:$G$27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75</c:v>
                </c:pt>
                <c:pt idx="20">
                  <c:v>60</c:v>
                </c:pt>
                <c:pt idx="21">
                  <c:v>17.391304347826086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15.217391304347828</c:v>
                </c:pt>
                <c:pt idx="22">
                  <c:v>21.428571428571427</c:v>
                </c:pt>
                <c:pt idx="23">
                  <c:v>16.666666666666664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Graf4!$I$4:$I$27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40</c:v>
                </c:pt>
                <c:pt idx="21">
                  <c:v>67.391304347826093</c:v>
                </c:pt>
                <c:pt idx="22">
                  <c:v>28.571428571428569</c:v>
                </c:pt>
                <c:pt idx="23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793600"/>
        <c:axId val="86792064"/>
      </c:barChart>
      <c:valAx>
        <c:axId val="86792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793600"/>
        <c:crosses val="autoZero"/>
        <c:crossBetween val="between"/>
      </c:valAx>
      <c:catAx>
        <c:axId val="8679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792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Graf4!$Q$4:$Q$27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20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100</c:v>
                </c:pt>
                <c:pt idx="21">
                  <c:v>16.216216216216218</c:v>
                </c:pt>
                <c:pt idx="22">
                  <c:v>56.25</c:v>
                </c:pt>
                <c:pt idx="23">
                  <c:v>28.30188679245283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10.810810810810811</c:v>
                </c:pt>
                <c:pt idx="22">
                  <c:v>31.25</c:v>
                </c:pt>
                <c:pt idx="23">
                  <c:v>16.981132075471699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Graf4!$S$4:$S$27</c:f>
              <c:numCache>
                <c:formatCode>0</c:formatCode>
                <c:ptCount val="24"/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72.972972972972968</c:v>
                </c:pt>
                <c:pt idx="22">
                  <c:v>12.5</c:v>
                </c:pt>
                <c:pt idx="23">
                  <c:v>54.716981132075468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347200"/>
        <c:axId val="87345408"/>
      </c:barChart>
      <c:valAx>
        <c:axId val="87345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347200"/>
        <c:crosses val="autoZero"/>
        <c:crossBetween val="between"/>
      </c:valAx>
      <c:catAx>
        <c:axId val="873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345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Graf4!$AA$4:$AA$27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1">
                  <c:v>19</c:v>
                </c:pt>
                <c:pt idx="22">
                  <c:v>56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100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1">
                  <c:v>19</c:v>
                </c:pt>
                <c:pt idx="22">
                  <c:v>31</c:v>
                </c:pt>
                <c:pt idx="23">
                  <c:v>23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Graf4!$AC$4:$AC$27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7">
                  <c:v>33</c:v>
                </c:pt>
                <c:pt idx="18">
                  <c:v>50</c:v>
                </c:pt>
                <c:pt idx="19">
                  <c:v>0</c:v>
                </c:pt>
                <c:pt idx="21">
                  <c:v>62</c:v>
                </c:pt>
                <c:pt idx="22">
                  <c:v>13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00736"/>
        <c:axId val="86755584"/>
      </c:barChart>
      <c:valAx>
        <c:axId val="86755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900736"/>
        <c:crosses val="autoZero"/>
        <c:crossBetween val="between"/>
      </c:valAx>
      <c:catAx>
        <c:axId val="869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755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Graf4!$AK$4:$AK$27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67</c:v>
                </c:pt>
                <c:pt idx="21">
                  <c:v>22</c:v>
                </c:pt>
                <c:pt idx="22">
                  <c:v>43</c:v>
                </c:pt>
                <c:pt idx="23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50</c:v>
                </c:pt>
                <c:pt idx="20">
                  <c:v>33</c:v>
                </c:pt>
                <c:pt idx="21">
                  <c:v>17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Graf4!$AM$4:$AM$27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61</c:v>
                </c:pt>
                <c:pt idx="22">
                  <c:v>7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8848"/>
        <c:axId val="86944768"/>
      </c:barChart>
      <c:valAx>
        <c:axId val="86944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958848"/>
        <c:crosses val="autoZero"/>
        <c:crossBetween val="between"/>
      </c:valAx>
      <c:catAx>
        <c:axId val="8695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944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Graf4!$AU$4:$AU$27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20">
                  <c:v>60</c:v>
                </c:pt>
                <c:pt idx="21">
                  <c:v>24.324324324324326</c:v>
                </c:pt>
                <c:pt idx="22">
                  <c:v>60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20">
                  <c:v>40</c:v>
                </c:pt>
                <c:pt idx="21">
                  <c:v>16.216216216216218</c:v>
                </c:pt>
                <c:pt idx="22">
                  <c:v>70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Graf4!$AW$4:$AW$27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10">
                  <c:v>33</c:v>
                </c:pt>
                <c:pt idx="11">
                  <c:v>100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20">
                  <c:v>0</c:v>
                </c:pt>
                <c:pt idx="21">
                  <c:v>64.86486486486487</c:v>
                </c:pt>
                <c:pt idx="22">
                  <c:v>10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872256"/>
        <c:axId val="87858176"/>
      </c:barChart>
      <c:valAx>
        <c:axId val="87858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872256"/>
        <c:crosses val="autoZero"/>
        <c:crossBetween val="between"/>
      </c:valAx>
      <c:catAx>
        <c:axId val="878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858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Graf4!$BE$4:$BE$27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75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67</c:v>
                </c:pt>
                <c:pt idx="21">
                  <c:v>23</c:v>
                </c:pt>
                <c:pt idx="22">
                  <c:v>33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50</c:v>
                </c:pt>
                <c:pt idx="20">
                  <c:v>33</c:v>
                </c:pt>
                <c:pt idx="21">
                  <c:v>10</c:v>
                </c:pt>
                <c:pt idx="22">
                  <c:v>50</c:v>
                </c:pt>
                <c:pt idx="23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Graf4!$BG$4:$BG$27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67</c:v>
                </c:pt>
                <c:pt idx="22">
                  <c:v>17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913600"/>
        <c:axId val="87907712"/>
      </c:barChart>
      <c:valAx>
        <c:axId val="87907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913600"/>
        <c:crosses val="autoZero"/>
        <c:crossBetween val="between"/>
      </c:valAx>
      <c:catAx>
        <c:axId val="879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907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Graf4!$BO$4:$BO$27</c:f>
              <c:numCache>
                <c:formatCode>0</c:formatCode>
                <c:ptCount val="24"/>
                <c:pt idx="0">
                  <c:v>67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67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33</c:v>
                </c:pt>
                <c:pt idx="21">
                  <c:v>29</c:v>
                </c:pt>
                <c:pt idx="22">
                  <c:v>25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Graf4!$BP$4:$BP$27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50</c:v>
                </c:pt>
                <c:pt idx="20">
                  <c:v>33</c:v>
                </c:pt>
                <c:pt idx="21">
                  <c:v>12</c:v>
                </c:pt>
                <c:pt idx="22">
                  <c:v>50</c:v>
                </c:pt>
                <c:pt idx="23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Graf4!$BQ$4:$BQ$27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33</c:v>
                </c:pt>
                <c:pt idx="21">
                  <c:v>59</c:v>
                </c:pt>
                <c:pt idx="22">
                  <c:v>25</c:v>
                </c:pt>
                <c:pt idx="23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975424"/>
        <c:axId val="87973888"/>
      </c:barChart>
      <c:valAx>
        <c:axId val="87973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975424"/>
        <c:crosses val="autoZero"/>
        <c:crossBetween val="between"/>
      </c:valAx>
      <c:catAx>
        <c:axId val="879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973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Graf2!$Z$4:$Z$27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33</c:v>
                </c:pt>
                <c:pt idx="6">
                  <c:v>33</c:v>
                </c:pt>
                <c:pt idx="7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41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Graf2!$AA$4:$AA$27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67</c:v>
                </c:pt>
                <c:pt idx="7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675200"/>
        <c:axId val="64673664"/>
      </c:barChart>
      <c:valAx>
        <c:axId val="64673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4675200"/>
        <c:crosses val="autoZero"/>
        <c:crossBetween val="between"/>
      </c:valAx>
      <c:catAx>
        <c:axId val="6467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64673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Graf4!$BY$3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Graf4!$BY$4:$BY$27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50</c:v>
                </c:pt>
                <c:pt idx="7">
                  <c:v>25</c:v>
                </c:pt>
                <c:pt idx="8">
                  <c:v>0</c:v>
                </c:pt>
                <c:pt idx="9">
                  <c:v>33</c:v>
                </c:pt>
                <c:pt idx="10">
                  <c:v>50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33</c:v>
                </c:pt>
                <c:pt idx="22">
                  <c:v>28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Graf4!$BZ$3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Graf4!$BZ$4:$BZ$27</c:f>
              <c:numCache>
                <c:formatCode>0</c:formatCode>
                <c:ptCount val="24"/>
                <c:pt idx="0">
                  <c:v>67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67</c:v>
                </c:pt>
                <c:pt idx="19">
                  <c:v>50</c:v>
                </c:pt>
                <c:pt idx="20">
                  <c:v>50</c:v>
                </c:pt>
                <c:pt idx="21">
                  <c:v>33</c:v>
                </c:pt>
                <c:pt idx="22">
                  <c:v>19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Graf4!$CA$3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Graf4!$CA$4:$CA$27</c:f>
              <c:numCache>
                <c:formatCode>0</c:formatCode>
                <c:ptCount val="24"/>
                <c:pt idx="0">
                  <c:v>33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25</c:v>
                </c:pt>
                <c:pt idx="7">
                  <c:v>25</c:v>
                </c:pt>
                <c:pt idx="8">
                  <c:v>0</c:v>
                </c:pt>
                <c:pt idx="9">
                  <c:v>67</c:v>
                </c:pt>
                <c:pt idx="10">
                  <c:v>50</c:v>
                </c:pt>
                <c:pt idx="11">
                  <c:v>33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33</c:v>
                </c:pt>
                <c:pt idx="17">
                  <c:v>100</c:v>
                </c:pt>
                <c:pt idx="18">
                  <c:v>33</c:v>
                </c:pt>
                <c:pt idx="19">
                  <c:v>50</c:v>
                </c:pt>
                <c:pt idx="20">
                  <c:v>25</c:v>
                </c:pt>
                <c:pt idx="21">
                  <c:v>33</c:v>
                </c:pt>
                <c:pt idx="22">
                  <c:v>53</c:v>
                </c:pt>
                <c:pt idx="23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016768"/>
        <c:axId val="88015232"/>
      </c:barChart>
      <c:valAx>
        <c:axId val="88015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016768"/>
        <c:crosses val="autoZero"/>
        <c:crossBetween val="between"/>
      </c:valAx>
      <c:catAx>
        <c:axId val="8801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015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Graf4!$CI$3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Graf4!$CI$4:$CI$27</c:f>
              <c:numCache>
                <c:formatCode>0</c:formatCode>
                <c:ptCount val="24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0</c:v>
                </c:pt>
                <c:pt idx="8">
                  <c:v>33</c:v>
                </c:pt>
                <c:pt idx="9">
                  <c:v>50</c:v>
                </c:pt>
                <c:pt idx="10">
                  <c:v>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50</c:v>
                </c:pt>
                <c:pt idx="21">
                  <c:v>21</c:v>
                </c:pt>
                <c:pt idx="22">
                  <c:v>9</c:v>
                </c:pt>
                <c:pt idx="23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Graf4!$CJ$3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Graf4!$CJ$4:$CJ$27</c:f>
              <c:numCache>
                <c:formatCode>0</c:formatCode>
                <c:ptCount val="2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17</c:v>
                </c:pt>
                <c:pt idx="22">
                  <c:v>55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Graf4!$CK$3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Graf4!$CK$4:$CK$27</c:f>
              <c:numCache>
                <c:formatCode>0</c:formatCode>
                <c:ptCount val="24"/>
                <c:pt idx="0">
                  <c:v>25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25</c:v>
                </c:pt>
                <c:pt idx="7">
                  <c:v>100</c:v>
                </c:pt>
                <c:pt idx="8">
                  <c:v>67</c:v>
                </c:pt>
                <c:pt idx="9">
                  <c:v>50</c:v>
                </c:pt>
                <c:pt idx="10">
                  <c:v>33</c:v>
                </c:pt>
                <c:pt idx="11">
                  <c:v>100</c:v>
                </c:pt>
                <c:pt idx="12">
                  <c:v>75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33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62</c:v>
                </c:pt>
                <c:pt idx="22">
                  <c:v>36</c:v>
                </c:pt>
                <c:pt idx="23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090880"/>
        <c:axId val="88089344"/>
      </c:barChart>
      <c:valAx>
        <c:axId val="88089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090880"/>
        <c:crosses val="autoZero"/>
        <c:crossBetween val="between"/>
      </c:valAx>
      <c:catAx>
        <c:axId val="880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089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Graf4!$CS$3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Graf4!$CS$4:$CS$27</c:f>
              <c:numCache>
                <c:formatCode>0</c:formatCode>
                <c:ptCount val="24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67</c:v>
                </c:pt>
                <c:pt idx="10">
                  <c:v>50</c:v>
                </c:pt>
                <c:pt idx="11">
                  <c:v>33</c:v>
                </c:pt>
                <c:pt idx="12">
                  <c:v>25</c:v>
                </c:pt>
                <c:pt idx="13">
                  <c:v>50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50</c:v>
                </c:pt>
                <c:pt idx="21">
                  <c:v>32</c:v>
                </c:pt>
                <c:pt idx="22">
                  <c:v>20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Graf4!$CT$3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Graf4!$CT$4:$CT$27</c:f>
              <c:numCache>
                <c:formatCode>0</c:formatCode>
                <c:ptCount val="24"/>
                <c:pt idx="0">
                  <c:v>67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33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19</c:v>
                </c:pt>
                <c:pt idx="22">
                  <c:v>30</c:v>
                </c:pt>
                <c:pt idx="23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Graf4!$CU$3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Graf4!$CU$4:$CU$27</c:f>
              <c:numCache>
                <c:formatCode>0</c:formatCode>
                <c:ptCount val="24"/>
                <c:pt idx="0">
                  <c:v>33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0</c:v>
                </c:pt>
                <c:pt idx="6">
                  <c:v>50</c:v>
                </c:pt>
                <c:pt idx="7">
                  <c:v>25</c:v>
                </c:pt>
                <c:pt idx="8">
                  <c:v>67</c:v>
                </c:pt>
                <c:pt idx="9">
                  <c:v>33</c:v>
                </c:pt>
                <c:pt idx="10">
                  <c:v>50</c:v>
                </c:pt>
                <c:pt idx="11">
                  <c:v>33</c:v>
                </c:pt>
                <c:pt idx="12">
                  <c:v>75</c:v>
                </c:pt>
                <c:pt idx="13">
                  <c:v>50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100</c:v>
                </c:pt>
                <c:pt idx="18">
                  <c:v>50</c:v>
                </c:pt>
                <c:pt idx="19">
                  <c:v>0</c:v>
                </c:pt>
                <c:pt idx="20">
                  <c:v>50</c:v>
                </c:pt>
                <c:pt idx="21">
                  <c:v>49</c:v>
                </c:pt>
                <c:pt idx="22">
                  <c:v>50</c:v>
                </c:pt>
                <c:pt idx="2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136320"/>
        <c:axId val="88134784"/>
      </c:barChart>
      <c:valAx>
        <c:axId val="88134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136320"/>
        <c:crosses val="autoZero"/>
        <c:crossBetween val="between"/>
      </c:valAx>
      <c:catAx>
        <c:axId val="881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134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Graf4!$DC$3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Graf4!$DC$4:$DC$27</c:f>
              <c:numCache>
                <c:formatCode>0</c:formatCode>
                <c:ptCount val="24"/>
                <c:pt idx="0">
                  <c:v>33</c:v>
                </c:pt>
                <c:pt idx="1">
                  <c:v>50</c:v>
                </c:pt>
                <c:pt idx="2">
                  <c:v>17</c:v>
                </c:pt>
                <c:pt idx="3">
                  <c:v>0</c:v>
                </c:pt>
                <c:pt idx="4">
                  <c:v>100</c:v>
                </c:pt>
                <c:pt idx="5">
                  <c:v>40</c:v>
                </c:pt>
                <c:pt idx="6">
                  <c:v>33</c:v>
                </c:pt>
                <c:pt idx="7">
                  <c:v>0</c:v>
                </c:pt>
                <c:pt idx="8">
                  <c:v>67</c:v>
                </c:pt>
                <c:pt idx="9">
                  <c:v>67</c:v>
                </c:pt>
                <c:pt idx="10">
                  <c:v>33</c:v>
                </c:pt>
                <c:pt idx="11">
                  <c:v>25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50</c:v>
                </c:pt>
                <c:pt idx="21">
                  <c:v>33</c:v>
                </c:pt>
                <c:pt idx="22">
                  <c:v>20</c:v>
                </c:pt>
                <c:pt idx="23">
                  <c:v>31</c:v>
                </c:pt>
              </c:numCache>
            </c:numRef>
          </c:val>
        </c:ser>
        <c:ser>
          <c:idx val="0"/>
          <c:order val="1"/>
          <c:tx>
            <c:strRef>
              <c:f>Graf4!$DD$3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Graf4!$DD$4:$DD$27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0</c:v>
                </c:pt>
                <c:pt idx="13">
                  <c:v>50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67</c:v>
                </c:pt>
                <c:pt idx="18">
                  <c:v>0</c:v>
                </c:pt>
                <c:pt idx="19">
                  <c:v>33</c:v>
                </c:pt>
                <c:pt idx="20">
                  <c:v>50</c:v>
                </c:pt>
                <c:pt idx="21">
                  <c:v>16</c:v>
                </c:pt>
                <c:pt idx="22">
                  <c:v>40</c:v>
                </c:pt>
                <c:pt idx="23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Graf4!$DE$3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Graf4!$DE$4:$DE$27</c:f>
              <c:numCache>
                <c:formatCode>0</c:formatCode>
                <c:ptCount val="24"/>
                <c:pt idx="0">
                  <c:v>33</c:v>
                </c:pt>
                <c:pt idx="1">
                  <c:v>50</c:v>
                </c:pt>
                <c:pt idx="2">
                  <c:v>33</c:v>
                </c:pt>
                <c:pt idx="3">
                  <c:v>100</c:v>
                </c:pt>
                <c:pt idx="4">
                  <c:v>0</c:v>
                </c:pt>
                <c:pt idx="5">
                  <c:v>60</c:v>
                </c:pt>
                <c:pt idx="6">
                  <c:v>67</c:v>
                </c:pt>
                <c:pt idx="7">
                  <c:v>67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75</c:v>
                </c:pt>
                <c:pt idx="12">
                  <c:v>50</c:v>
                </c:pt>
                <c:pt idx="13">
                  <c:v>50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33</c:v>
                </c:pt>
                <c:pt idx="18">
                  <c:v>50</c:v>
                </c:pt>
                <c:pt idx="19">
                  <c:v>67</c:v>
                </c:pt>
                <c:pt idx="20">
                  <c:v>0</c:v>
                </c:pt>
                <c:pt idx="21">
                  <c:v>51</c:v>
                </c:pt>
                <c:pt idx="22">
                  <c:v>40</c:v>
                </c:pt>
                <c:pt idx="2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173568"/>
        <c:axId val="88172032"/>
      </c:barChart>
      <c:valAx>
        <c:axId val="88172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173568"/>
        <c:crosses val="autoZero"/>
        <c:crossBetween val="between"/>
      </c:valAx>
      <c:catAx>
        <c:axId val="881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172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6.5217391304347823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Graf5!$I$4:$I$27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66.666666666666657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33.333333333333329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78.260869565217391</c:v>
                </c:pt>
                <c:pt idx="22">
                  <c:v>0</c:v>
                </c:pt>
                <c:pt idx="23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Graf5!$J$4:$J$27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66.666666666666657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10.869565217391305</c:v>
                </c:pt>
                <c:pt idx="22">
                  <c:v>14.285714285714285</c:v>
                </c:pt>
                <c:pt idx="23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Graf5!$K$4:$K$27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75</c:v>
                </c:pt>
                <c:pt idx="20">
                  <c:v>100</c:v>
                </c:pt>
                <c:pt idx="21">
                  <c:v>4.3478260869565215</c:v>
                </c:pt>
                <c:pt idx="22">
                  <c:v>85.714285714285708</c:v>
                </c:pt>
                <c:pt idx="2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385024"/>
        <c:axId val="88383488"/>
      </c:barChart>
      <c:valAx>
        <c:axId val="88383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385024"/>
        <c:crosses val="autoZero"/>
        <c:crossBetween val="between"/>
      </c:valAx>
      <c:catAx>
        <c:axId val="883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383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Graf5!$T$4:$T$27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8.1081081081081088</c:v>
                </c:pt>
                <c:pt idx="22">
                  <c:v>6.25</c:v>
                </c:pt>
                <c:pt idx="23">
                  <c:v>7.5471698113207548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Graf5!$U$4:$U$27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100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70.270270270270274</c:v>
                </c:pt>
                <c:pt idx="22">
                  <c:v>0</c:v>
                </c:pt>
                <c:pt idx="23">
                  <c:v>49.056603773584904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Graf5!$V$4:$V$27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16.216216216216218</c:v>
                </c:pt>
                <c:pt idx="22">
                  <c:v>6.25</c:v>
                </c:pt>
                <c:pt idx="23">
                  <c:v>13.20754716981132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Graf5!$W$4:$W$27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0">
                  <c:v>85.714285714285708</c:v>
                </c:pt>
                <c:pt idx="21">
                  <c:v>5.4054054054054053</c:v>
                </c:pt>
                <c:pt idx="22">
                  <c:v>87.5</c:v>
                </c:pt>
                <c:pt idx="23">
                  <c:v>30.188679245283019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800832"/>
        <c:axId val="87799296"/>
      </c:barChart>
      <c:valAx>
        <c:axId val="87799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800832"/>
        <c:crosses val="autoZero"/>
        <c:crossBetween val="between"/>
      </c:valAx>
      <c:catAx>
        <c:axId val="878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799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Graf5!$AF$4:$AF$27</c:f>
              <c:numCache>
                <c:formatCode>0</c:formatCode>
                <c:ptCount val="24"/>
                <c:pt idx="1">
                  <c:v>0</c:v>
                </c:pt>
                <c:pt idx="3">
                  <c:v>50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14</c:v>
                </c:pt>
                <c:pt idx="22">
                  <c:v>6</c:v>
                </c:pt>
                <c:pt idx="23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Graf5!$AG$4:$AG$27</c:f>
              <c:numCache>
                <c:formatCode>0</c:formatCode>
                <c:ptCount val="24"/>
                <c:pt idx="1">
                  <c:v>100</c:v>
                </c:pt>
                <c:pt idx="3">
                  <c:v>50</c:v>
                </c:pt>
                <c:pt idx="4">
                  <c:v>100</c:v>
                </c:pt>
                <c:pt idx="6">
                  <c:v>75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Graf5!$AH$4:$AH$27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25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1">
                  <c:v>16</c:v>
                </c:pt>
                <c:pt idx="22">
                  <c:v>6</c:v>
                </c:pt>
                <c:pt idx="23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Graf5!$AI$4:$AI$27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1">
                  <c:v>5</c:v>
                </c:pt>
                <c:pt idx="22">
                  <c:v>88</c:v>
                </c:pt>
                <c:pt idx="2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593728"/>
        <c:axId val="87583744"/>
      </c:barChart>
      <c:valAx>
        <c:axId val="87583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593728"/>
        <c:crosses val="autoZero"/>
        <c:crossBetween val="between"/>
      </c:valAx>
      <c:catAx>
        <c:axId val="875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583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Graf5!$AR$4:$AR$27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Graf5!$AS$4:$AS$27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56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Graf5!$AT$4:$AT$27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Graf5!$AU$4:$AU$27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83</c:v>
                </c:pt>
                <c:pt idx="21">
                  <c:v>5</c:v>
                </c:pt>
                <c:pt idx="22">
                  <c:v>93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045248"/>
        <c:axId val="89043712"/>
      </c:barChart>
      <c:valAx>
        <c:axId val="89043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045248"/>
        <c:crosses val="autoZero"/>
        <c:crossBetween val="between"/>
      </c:valAx>
      <c:catAx>
        <c:axId val="890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043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5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Graf5!$BD$4:$BD$27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2.5641025641025639</c:v>
                </c:pt>
                <c:pt idx="22">
                  <c:v>7.1428571428571423</c:v>
                </c:pt>
                <c:pt idx="23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Graf5!$BE$4:$BE$27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79.487179487179489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12.820512820512819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Graf5!$BG$4:$BG$27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80</c:v>
                </c:pt>
                <c:pt idx="21">
                  <c:v>5.1282051282051277</c:v>
                </c:pt>
                <c:pt idx="22">
                  <c:v>92.857142857142861</c:v>
                </c:pt>
                <c:pt idx="2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846336"/>
        <c:axId val="88824064"/>
      </c:barChart>
      <c:valAx>
        <c:axId val="88824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846336"/>
        <c:crosses val="autoZero"/>
        <c:crossBetween val="between"/>
      </c:valAx>
      <c:catAx>
        <c:axId val="888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824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Graf5!$BP$4:$BP$27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Graf5!$BQ$4:$BQ$27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82</c:v>
                </c:pt>
                <c:pt idx="22">
                  <c:v>0</c:v>
                </c:pt>
                <c:pt idx="23">
                  <c:v>63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Graf5!$BR$4:$BR$27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Graf5!$BS$4:$BS$27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</c:v>
                </c:pt>
                <c:pt idx="22">
                  <c:v>100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761856"/>
        <c:axId val="88760320"/>
      </c:barChart>
      <c:valAx>
        <c:axId val="88760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761856"/>
        <c:crosses val="autoZero"/>
        <c:crossBetween val="between"/>
      </c:valAx>
      <c:catAx>
        <c:axId val="887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760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Graf2!$AJ$4:$AJ$27</c:f>
              <c:numCache>
                <c:formatCode>0</c:formatCode>
                <c:ptCount val="24"/>
                <c:pt idx="0">
                  <c:v>67</c:v>
                </c:pt>
                <c:pt idx="1">
                  <c:v>20</c:v>
                </c:pt>
                <c:pt idx="2">
                  <c:v>67</c:v>
                </c:pt>
                <c:pt idx="3">
                  <c:v>75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44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Graf2!$AK$4:$AK$27</c:f>
              <c:numCache>
                <c:formatCode>0</c:formatCode>
                <c:ptCount val="24"/>
                <c:pt idx="0">
                  <c:v>33</c:v>
                </c:pt>
                <c:pt idx="1">
                  <c:v>80</c:v>
                </c:pt>
                <c:pt idx="2">
                  <c:v>33</c:v>
                </c:pt>
                <c:pt idx="3">
                  <c:v>25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35</c:v>
                </c:pt>
                <c:pt idx="22">
                  <c:v>100</c:v>
                </c:pt>
                <c:pt idx="2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336192"/>
        <c:axId val="83334656"/>
      </c:barChart>
      <c:valAx>
        <c:axId val="83334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336192"/>
        <c:crosses val="autoZero"/>
        <c:crossBetween val="between"/>
      </c:valAx>
      <c:catAx>
        <c:axId val="833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3346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Graf5!$CB$4:$CB$27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Graf5!$CC$4:$CC$27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67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Graf5!$CD$4:$CD$27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Graf5!$CE$4:$CE$27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</c:v>
                </c:pt>
                <c:pt idx="22">
                  <c:v>100</c:v>
                </c:pt>
                <c:pt idx="2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955904"/>
        <c:axId val="88954368"/>
      </c:barChart>
      <c:valAx>
        <c:axId val="88954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955904"/>
        <c:crosses val="autoZero"/>
        <c:crossBetween val="between"/>
      </c:valAx>
      <c:catAx>
        <c:axId val="889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954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Graf5!$CN$3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Graf5!$CN$4:$CN$27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Graf5!$CO$3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Graf5!$CO$4:$CO$27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75</c:v>
                </c:pt>
                <c:pt idx="7">
                  <c:v>75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67</c:v>
                </c:pt>
                <c:pt idx="13">
                  <c:v>67</c:v>
                </c:pt>
                <c:pt idx="14">
                  <c:v>0</c:v>
                </c:pt>
                <c:pt idx="15">
                  <c:v>100</c:v>
                </c:pt>
                <c:pt idx="16">
                  <c:v>67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70</c:v>
                </c:pt>
                <c:pt idx="23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Graf5!$CP$3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Graf5!$CP$4:$CP$27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</c:v>
                </c:pt>
                <c:pt idx="14">
                  <c:v>100</c:v>
                </c:pt>
                <c:pt idx="15">
                  <c:v>0</c:v>
                </c:pt>
                <c:pt idx="16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Graf5!$CQ$3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Graf5!$CQ$4:$CQ$27</c:f>
              <c:numCache>
                <c:formatCode>0</c:formatCode>
                <c:ptCount val="24"/>
                <c:pt idx="0" formatCode="General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12</c:v>
                </c:pt>
                <c:pt idx="23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109248"/>
        <c:axId val="89099264"/>
      </c:barChart>
      <c:valAx>
        <c:axId val="890992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09248"/>
        <c:crosses val="autoZero"/>
        <c:crossBetween val="between"/>
      </c:valAx>
      <c:catAx>
        <c:axId val="891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099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Graf5!$CZ$3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Graf5!$CZ$4:$CZ$27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Graf5!$DA$3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Graf5!$DA$4:$DA$27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67</c:v>
                </c:pt>
                <c:pt idx="11">
                  <c:v>67</c:v>
                </c:pt>
                <c:pt idx="12">
                  <c:v>50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  <c:pt idx="23">
                  <c:v>55</c:v>
                </c:pt>
              </c:numCache>
            </c:numRef>
          </c:val>
        </c:ser>
        <c:ser>
          <c:idx val="1"/>
          <c:order val="2"/>
          <c:tx>
            <c:strRef>
              <c:f>Graf5!$DB$3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Graf5!$DB$4:$DB$27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50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24</c:v>
                </c:pt>
                <c:pt idx="22">
                  <c:v>0</c:v>
                </c:pt>
                <c:pt idx="23">
                  <c:v>19</c:v>
                </c:pt>
              </c:numCache>
            </c:numRef>
          </c:val>
        </c:ser>
        <c:ser>
          <c:idx val="2"/>
          <c:order val="3"/>
          <c:tx>
            <c:strRef>
              <c:f>Graf5!$DC$3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Graf5!$DC$4:$DC$27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7</c:v>
                </c:pt>
                <c:pt idx="22">
                  <c:v>100</c:v>
                </c:pt>
                <c:pt idx="2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508096"/>
        <c:axId val="89506560"/>
      </c:barChart>
      <c:valAx>
        <c:axId val="89506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508096"/>
        <c:crosses val="autoZero"/>
        <c:crossBetween val="between"/>
      </c:valAx>
      <c:catAx>
        <c:axId val="895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506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2020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Graf5!$DL$3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Graf5!$DL$4:$DL$27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Graf5!$DM$3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Graf5!$DM$4:$DM$27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100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50</c:v>
                </c:pt>
                <c:pt idx="7">
                  <c:v>75</c:v>
                </c:pt>
                <c:pt idx="8">
                  <c:v>67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75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57</c:v>
                </c:pt>
                <c:pt idx="22">
                  <c:v>20</c:v>
                </c:pt>
                <c:pt idx="23">
                  <c:v>51</c:v>
                </c:pt>
              </c:numCache>
            </c:numRef>
          </c:val>
        </c:ser>
        <c:ser>
          <c:idx val="1"/>
          <c:order val="2"/>
          <c:tx>
            <c:strRef>
              <c:f>Graf5!$DN$3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Graf5!$DN$4:$DN$27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50</c:v>
                </c:pt>
                <c:pt idx="4">
                  <c:v>50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33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30</c:v>
                </c:pt>
                <c:pt idx="22">
                  <c:v>0</c:v>
                </c:pt>
                <c:pt idx="23">
                  <c:v>25</c:v>
                </c:pt>
              </c:numCache>
            </c:numRef>
          </c:val>
        </c:ser>
        <c:ser>
          <c:idx val="2"/>
          <c:order val="3"/>
          <c:tx>
            <c:strRef>
              <c:f>Graf5!$DO$3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Graf5!$DO$4:$DO$27</c:f>
              <c:numCache>
                <c:formatCode>0</c:formatCode>
                <c:ptCount val="24"/>
                <c:pt idx="0" formatCode="General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13</c:v>
                </c:pt>
                <c:pt idx="22">
                  <c:v>80</c:v>
                </c:pt>
                <c:pt idx="2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583616"/>
        <c:axId val="89561344"/>
      </c:barChart>
      <c:valAx>
        <c:axId val="89561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583616"/>
        <c:crosses val="autoZero"/>
        <c:crossBetween val="between"/>
      </c:valAx>
      <c:catAx>
        <c:axId val="895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561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2021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Graf5!$DX$3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Graf5!$DX$4:$DX$27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Graf5!$DY$3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Graf5!$DY$4:$DY$27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83</c:v>
                </c:pt>
                <c:pt idx="3">
                  <c:v>50</c:v>
                </c:pt>
                <c:pt idx="4">
                  <c:v>100</c:v>
                </c:pt>
                <c:pt idx="5">
                  <c:v>60</c:v>
                </c:pt>
                <c:pt idx="6">
                  <c:v>100</c:v>
                </c:pt>
                <c:pt idx="7">
                  <c:v>67</c:v>
                </c:pt>
                <c:pt idx="8">
                  <c:v>100</c:v>
                </c:pt>
                <c:pt idx="9">
                  <c:v>100</c:v>
                </c:pt>
                <c:pt idx="10">
                  <c:v>67</c:v>
                </c:pt>
                <c:pt idx="11">
                  <c:v>75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71</c:v>
                </c:pt>
                <c:pt idx="22">
                  <c:v>0</c:v>
                </c:pt>
                <c:pt idx="23">
                  <c:v>59</c:v>
                </c:pt>
              </c:numCache>
            </c:numRef>
          </c:val>
        </c:ser>
        <c:ser>
          <c:idx val="1"/>
          <c:order val="2"/>
          <c:tx>
            <c:strRef>
              <c:f>Graf5!$DZ$3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Graf5!$DZ$4:$DZ$27</c:f>
              <c:numCache>
                <c:formatCode>0</c:formatCode>
                <c:ptCount val="24"/>
                <c:pt idx="0" formatCode="General">
                  <c:v>33</c:v>
                </c:pt>
                <c:pt idx="1">
                  <c:v>0</c:v>
                </c:pt>
                <c:pt idx="2">
                  <c:v>17</c:v>
                </c:pt>
                <c:pt idx="3">
                  <c:v>50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100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25</c:v>
                </c:pt>
                <c:pt idx="22">
                  <c:v>0</c:v>
                </c:pt>
                <c:pt idx="23">
                  <c:v>21</c:v>
                </c:pt>
              </c:numCache>
            </c:numRef>
          </c:val>
        </c:ser>
        <c:ser>
          <c:idx val="2"/>
          <c:order val="3"/>
          <c:tx>
            <c:strRef>
              <c:f>Graf5!$EA$3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Graf5!$EA$4:$EA$27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4</c:v>
                </c:pt>
                <c:pt idx="22">
                  <c:v>100</c:v>
                </c:pt>
                <c:pt idx="2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179648"/>
        <c:axId val="89178112"/>
      </c:barChart>
      <c:valAx>
        <c:axId val="89178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79648"/>
        <c:crosses val="autoZero"/>
        <c:crossBetween val="between"/>
      </c:valAx>
      <c:catAx>
        <c:axId val="8917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178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414464"/>
        <c:axId val="88412928"/>
      </c:barChart>
      <c:valAx>
        <c:axId val="884129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414464"/>
        <c:crosses val="autoZero"/>
        <c:crossBetween val="between"/>
      </c:valAx>
      <c:catAx>
        <c:axId val="884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12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Graf6!$C$32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Graf6!$F$32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473600"/>
        <c:axId val="88209664"/>
      </c:barChart>
      <c:valAx>
        <c:axId val="882096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473600"/>
        <c:crosses val="autoZero"/>
        <c:crossBetween val="between"/>
      </c:valAx>
      <c:catAx>
        <c:axId val="884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209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294336"/>
        <c:axId val="89292800"/>
      </c:barChart>
      <c:valAx>
        <c:axId val="89292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294336"/>
        <c:crosses val="autoZero"/>
        <c:crossBetween val="between"/>
      </c:valAx>
      <c:catAx>
        <c:axId val="892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92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345024"/>
        <c:axId val="89343488"/>
      </c:barChart>
      <c:valAx>
        <c:axId val="89343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345024"/>
        <c:crosses val="autoZero"/>
        <c:crossBetween val="between"/>
      </c:valAx>
      <c:catAx>
        <c:axId val="893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343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580864"/>
        <c:axId val="88574976"/>
      </c:barChart>
      <c:valAx>
        <c:axId val="885749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580864"/>
        <c:crosses val="autoZero"/>
        <c:crossBetween val="between"/>
      </c:valAx>
      <c:catAx>
        <c:axId val="885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574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Graf2!$AT$4:$AT$27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50</c:v>
                </c:pt>
                <c:pt idx="4">
                  <c:v>100</c:v>
                </c:pt>
                <c:pt idx="5">
                  <c:v>60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66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Graf2!$AU$4:$AU$27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50</c:v>
                </c:pt>
                <c:pt idx="4">
                  <c:v>0</c:v>
                </c:pt>
                <c:pt idx="5">
                  <c:v>40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33</c:v>
                </c:pt>
                <c:pt idx="22">
                  <c:v>100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410944"/>
        <c:axId val="83396864"/>
      </c:barChart>
      <c:valAx>
        <c:axId val="83396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410944"/>
        <c:crosses val="autoZero"/>
        <c:crossBetween val="between"/>
      </c:valAx>
      <c:catAx>
        <c:axId val="834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396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138880"/>
        <c:axId val="90137344"/>
      </c:barChart>
      <c:valAx>
        <c:axId val="90137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138880"/>
        <c:crosses val="autoZero"/>
        <c:crossBetween val="between"/>
      </c:valAx>
      <c:catAx>
        <c:axId val="901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137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866240"/>
        <c:axId val="90159360"/>
      </c:barChart>
      <c:valAx>
        <c:axId val="901593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866240"/>
        <c:crosses val="autoZero"/>
        <c:crossBetween val="between"/>
      </c:valAx>
      <c:catAx>
        <c:axId val="898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159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921024"/>
        <c:axId val="89919488"/>
      </c:barChart>
      <c:valAx>
        <c:axId val="89919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921024"/>
        <c:crosses val="autoZero"/>
        <c:crossBetween val="between"/>
      </c:valAx>
      <c:catAx>
        <c:axId val="899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19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975808"/>
        <c:axId val="89974272"/>
      </c:barChart>
      <c:valAx>
        <c:axId val="89974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975808"/>
        <c:crosses val="autoZero"/>
        <c:crossBetween val="between"/>
      </c:valAx>
      <c:catAx>
        <c:axId val="89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74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034944"/>
        <c:axId val="90020864"/>
      </c:barChart>
      <c:valAx>
        <c:axId val="90020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034944"/>
        <c:crosses val="autoZero"/>
        <c:crossBetween val="between"/>
      </c:valAx>
      <c:catAx>
        <c:axId val="9003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020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089728"/>
        <c:axId val="90088192"/>
      </c:barChart>
      <c:valAx>
        <c:axId val="90088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089728"/>
        <c:crosses val="autoZero"/>
        <c:crossBetween val="between"/>
      </c:valAx>
      <c:catAx>
        <c:axId val="900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088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619904"/>
        <c:axId val="90601728"/>
      </c:barChart>
      <c:valAx>
        <c:axId val="90601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19904"/>
        <c:crosses val="autoZero"/>
        <c:crossBetween val="between"/>
      </c:valAx>
      <c:catAx>
        <c:axId val="906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601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273280"/>
        <c:axId val="90271744"/>
      </c:barChart>
      <c:valAx>
        <c:axId val="90271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273280"/>
        <c:crosses val="autoZero"/>
        <c:crossBetween val="between"/>
      </c:valAx>
      <c:catAx>
        <c:axId val="902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71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315776"/>
        <c:axId val="90314240"/>
      </c:barChart>
      <c:valAx>
        <c:axId val="903142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315776"/>
        <c:crosses val="autoZero"/>
        <c:crossBetween val="between"/>
      </c:valAx>
      <c:catAx>
        <c:axId val="903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3142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530560"/>
        <c:axId val="90520576"/>
      </c:barChart>
      <c:valAx>
        <c:axId val="905205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530560"/>
        <c:crosses val="autoZero"/>
        <c:crossBetween val="between"/>
      </c:valAx>
      <c:catAx>
        <c:axId val="905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20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Graf2!$BD$3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Graf2!$BD$4:$BD$27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67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  <c:pt idx="23">
                  <c:v>47</c:v>
                </c:pt>
              </c:numCache>
            </c:numRef>
          </c:val>
        </c:ser>
        <c:ser>
          <c:idx val="2"/>
          <c:order val="1"/>
          <c:tx>
            <c:strRef>
              <c:f>Graf2!$BE$3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Graf2!$BE$4:$BE$27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33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31</c:v>
                </c:pt>
                <c:pt idx="22">
                  <c:v>100</c:v>
                </c:pt>
                <c:pt idx="2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700736"/>
        <c:axId val="83699200"/>
      </c:barChart>
      <c:valAx>
        <c:axId val="83699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700736"/>
        <c:crosses val="autoZero"/>
        <c:crossBetween val="between"/>
      </c:valAx>
      <c:catAx>
        <c:axId val="837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699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446080"/>
        <c:axId val="90444544"/>
      </c:barChart>
      <c:valAx>
        <c:axId val="904445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446080"/>
        <c:crosses val="autoZero"/>
        <c:crossBetween val="between"/>
      </c:valAx>
      <c:catAx>
        <c:axId val="904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444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640384"/>
        <c:axId val="90499328"/>
      </c:barChart>
      <c:valAx>
        <c:axId val="90499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40384"/>
        <c:crosses val="autoZero"/>
        <c:crossBetween val="between"/>
      </c:valAx>
      <c:catAx>
        <c:axId val="906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499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682880"/>
        <c:axId val="90681344"/>
      </c:barChart>
      <c:valAx>
        <c:axId val="90681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82880"/>
        <c:crosses val="autoZero"/>
        <c:crossBetween val="between"/>
      </c:valAx>
      <c:catAx>
        <c:axId val="906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681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749952"/>
        <c:axId val="90748416"/>
      </c:barChart>
      <c:valAx>
        <c:axId val="90748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749952"/>
        <c:crosses val="autoZero"/>
        <c:crossBetween val="between"/>
      </c:valAx>
      <c:catAx>
        <c:axId val="907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748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886912"/>
        <c:axId val="90852352"/>
      </c:barChart>
      <c:valAx>
        <c:axId val="90852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886912"/>
        <c:crosses val="autoZero"/>
        <c:crossBetween val="between"/>
      </c:valAx>
      <c:catAx>
        <c:axId val="908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852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929792"/>
        <c:axId val="90928256"/>
      </c:barChart>
      <c:valAx>
        <c:axId val="90928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929792"/>
        <c:crosses val="autoZero"/>
        <c:crossBetween val="between"/>
      </c:valAx>
      <c:catAx>
        <c:axId val="9092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28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316608"/>
        <c:axId val="91302528"/>
      </c:barChart>
      <c:valAx>
        <c:axId val="91302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316608"/>
        <c:crosses val="autoZero"/>
        <c:crossBetween val="between"/>
      </c:valAx>
      <c:catAx>
        <c:axId val="913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302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990464"/>
        <c:axId val="90988928"/>
      </c:barChart>
      <c:valAx>
        <c:axId val="909889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990464"/>
        <c:crosses val="autoZero"/>
        <c:crossBetween val="between"/>
      </c:valAx>
      <c:catAx>
        <c:axId val="9099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88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131264"/>
        <c:axId val="91129728"/>
      </c:barChart>
      <c:valAx>
        <c:axId val="91129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131264"/>
        <c:crosses val="autoZero"/>
        <c:crossBetween val="between"/>
      </c:valAx>
      <c:catAx>
        <c:axId val="911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29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Graf6!$BI$32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198208"/>
        <c:axId val="91188224"/>
      </c:barChart>
      <c:valAx>
        <c:axId val="91188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198208"/>
        <c:crosses val="autoZero"/>
        <c:crossBetween val="between"/>
      </c:valAx>
      <c:catAx>
        <c:axId val="9119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88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Graf2!$BN$3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Graf2!$BN$4:$BN$27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33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67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42</c:v>
                </c:pt>
              </c:numCache>
            </c:numRef>
          </c:val>
        </c:ser>
        <c:ser>
          <c:idx val="2"/>
          <c:order val="1"/>
          <c:tx>
            <c:strRef>
              <c:f>Graf2!$BO$3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Graf2!$BO$4:$BO$27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67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33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745024"/>
        <c:axId val="83743488"/>
      </c:barChart>
      <c:valAx>
        <c:axId val="83743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745024"/>
        <c:crosses val="autoZero"/>
        <c:crossBetween val="between"/>
      </c:valAx>
      <c:catAx>
        <c:axId val="837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743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273472"/>
        <c:axId val="91271936"/>
      </c:barChart>
      <c:valAx>
        <c:axId val="912719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273472"/>
        <c:crosses val="autoZero"/>
        <c:crossBetween val="between"/>
      </c:valAx>
      <c:catAx>
        <c:axId val="912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271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Graf6!$BI$26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795456"/>
        <c:axId val="91773184"/>
      </c:barChart>
      <c:valAx>
        <c:axId val="917731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795456"/>
        <c:crosses val="autoZero"/>
        <c:crossBetween val="between"/>
      </c:valAx>
      <c:catAx>
        <c:axId val="917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73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Graf6!$BP$32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502080"/>
        <c:axId val="91500544"/>
      </c:barChart>
      <c:valAx>
        <c:axId val="915005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502080"/>
        <c:crosses val="autoZero"/>
        <c:crossBetween val="between"/>
      </c:valAx>
      <c:catAx>
        <c:axId val="915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00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560960"/>
        <c:axId val="91559424"/>
      </c:barChart>
      <c:valAx>
        <c:axId val="91559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560960"/>
        <c:crosses val="autoZero"/>
        <c:crossBetween val="between"/>
      </c:valAx>
      <c:catAx>
        <c:axId val="9156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59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Graf6!$BP$26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32384"/>
        <c:axId val="91614208"/>
      </c:barChart>
      <c:valAx>
        <c:axId val="91614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632384"/>
        <c:crosses val="autoZero"/>
        <c:crossBetween val="between"/>
      </c:valAx>
      <c:catAx>
        <c:axId val="916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14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Graf6!$BW$32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74880"/>
        <c:axId val="91673344"/>
      </c:barChart>
      <c:valAx>
        <c:axId val="91673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674880"/>
        <c:crosses val="autoZero"/>
        <c:crossBetween val="between"/>
      </c:valAx>
      <c:catAx>
        <c:axId val="916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73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738112"/>
        <c:axId val="91732224"/>
      </c:barChart>
      <c:valAx>
        <c:axId val="91732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738112"/>
        <c:crosses val="autoZero"/>
        <c:crossBetween val="between"/>
      </c:valAx>
      <c:catAx>
        <c:axId val="9173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32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Graf6!$BW$26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932160"/>
        <c:axId val="91930624"/>
      </c:barChart>
      <c:valAx>
        <c:axId val="91930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932160"/>
        <c:crosses val="autoZero"/>
        <c:crossBetween val="between"/>
      </c:valAx>
      <c:catAx>
        <c:axId val="919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30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Graf10!$C$25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679360"/>
        <c:axId val="89677824"/>
      </c:barChart>
      <c:valAx>
        <c:axId val="8967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79360"/>
        <c:crosses val="autoZero"/>
        <c:crossBetween val="between"/>
      </c:valAx>
      <c:catAx>
        <c:axId val="896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677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77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984640"/>
        <c:axId val="89717760"/>
      </c:barChart>
      <c:valAx>
        <c:axId val="8971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984640"/>
        <c:crosses val="autoZero"/>
        <c:crossBetween val="between"/>
      </c:valAx>
      <c:catAx>
        <c:axId val="919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17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06"/>
          <c:w val="0.2190494791666714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Graf2!$BX$3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Graf2!$BX$4:$BX$27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20</c:v>
                </c:pt>
                <c:pt idx="3">
                  <c:v>33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67</c:v>
                </c:pt>
                <c:pt idx="8">
                  <c:v>100</c:v>
                </c:pt>
                <c:pt idx="9">
                  <c:v>60</c:v>
                </c:pt>
                <c:pt idx="10">
                  <c:v>67</c:v>
                </c:pt>
                <c:pt idx="11">
                  <c:v>100</c:v>
                </c:pt>
                <c:pt idx="12">
                  <c:v>67</c:v>
                </c:pt>
                <c:pt idx="13">
                  <c:v>100</c:v>
                </c:pt>
                <c:pt idx="14">
                  <c:v>67</c:v>
                </c:pt>
                <c:pt idx="15">
                  <c:v>100</c:v>
                </c:pt>
                <c:pt idx="16">
                  <c:v>33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61</c:v>
                </c:pt>
                <c:pt idx="23">
                  <c:v>15</c:v>
                </c:pt>
              </c:numCache>
            </c:numRef>
          </c:val>
        </c:ser>
        <c:ser>
          <c:idx val="2"/>
          <c:order val="1"/>
          <c:tx>
            <c:strRef>
              <c:f>Graf2!$BY$3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Graf2!$BY$4:$BY$27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80</c:v>
                </c:pt>
                <c:pt idx="3">
                  <c:v>67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33</c:v>
                </c:pt>
                <c:pt idx="8">
                  <c:v>0</c:v>
                </c:pt>
                <c:pt idx="9">
                  <c:v>40</c:v>
                </c:pt>
                <c:pt idx="10">
                  <c:v>33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67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39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473920"/>
        <c:axId val="83472384"/>
      </c:barChart>
      <c:valAx>
        <c:axId val="83472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473920"/>
        <c:crosses val="autoZero"/>
        <c:crossBetween val="between"/>
      </c:valAx>
      <c:catAx>
        <c:axId val="834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472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817472"/>
        <c:axId val="89799296"/>
      </c:barChart>
      <c:valAx>
        <c:axId val="8979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817472"/>
        <c:crosses val="autoZero"/>
        <c:crossBetween val="between"/>
      </c:valAx>
      <c:catAx>
        <c:axId val="898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99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61"/>
          <c:y val="0.31156016555623373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Graf10!$C$4:$C$24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848448"/>
        <c:axId val="89846912"/>
      </c:barChart>
      <c:valAx>
        <c:axId val="8984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848448"/>
        <c:crosses val="autoZero"/>
        <c:crossBetween val="between"/>
      </c:valAx>
      <c:catAx>
        <c:axId val="898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846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Graf10!$D$4:$D$24</c:f>
              <c:numCache>
                <c:formatCode>General</c:formatCode>
                <c:ptCount val="21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618944"/>
        <c:axId val="93617152"/>
      </c:barChart>
      <c:valAx>
        <c:axId val="9361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18944"/>
        <c:crosses val="autoZero"/>
        <c:crossBetween val="between"/>
      </c:valAx>
      <c:catAx>
        <c:axId val="9361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617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Graf10!$L$4:$L$24</c:f>
              <c:numCache>
                <c:formatCode>General</c:formatCode>
                <c:ptCount val="21"/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19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38240"/>
        <c:axId val="93336704"/>
      </c:barChart>
      <c:valAx>
        <c:axId val="9333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38240"/>
        <c:crosses val="autoZero"/>
        <c:crossBetween val="between"/>
      </c:valAx>
      <c:catAx>
        <c:axId val="933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336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Graf10!$M$4:$M$24</c:f>
              <c:numCache>
                <c:formatCode>General</c:formatCode>
                <c:ptCount val="21"/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77280"/>
        <c:axId val="93355008"/>
      </c:barChart>
      <c:valAx>
        <c:axId val="9335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77280"/>
        <c:crosses val="autoZero"/>
        <c:crossBetween val="between"/>
      </c:valAx>
      <c:catAx>
        <c:axId val="9337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355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Graf10!$L$25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416832"/>
        <c:axId val="93415296"/>
      </c:barChart>
      <c:valAx>
        <c:axId val="9341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416832"/>
        <c:crosses val="autoZero"/>
        <c:crossBetween val="between"/>
      </c:valAx>
      <c:catAx>
        <c:axId val="9341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415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77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534848"/>
        <c:axId val="93533312"/>
      </c:barChart>
      <c:valAx>
        <c:axId val="9353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34848"/>
        <c:crossesAt val="1"/>
        <c:crossBetween val="between"/>
      </c:valAx>
      <c:catAx>
        <c:axId val="935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533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06"/>
          <c:w val="0.2190494791666714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Graf10!$M$27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579520"/>
        <c:axId val="93577984"/>
      </c:barChart>
      <c:valAx>
        <c:axId val="9357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79520"/>
        <c:crosses val="autoZero"/>
        <c:crossBetween val="between"/>
      </c:valAx>
      <c:catAx>
        <c:axId val="935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577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61"/>
          <c:y val="0.31156016555623373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Graf10!$U$4:$U$24</c:f>
              <c:numCache>
                <c:formatCode>General</c:formatCode>
                <c:ptCount val="21"/>
                <c:pt idx="0">
                  <c:v>7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9">
                  <c:v>2</c:v>
                </c:pt>
                <c:pt idx="10">
                  <c:v>22</c:v>
                </c:pt>
                <c:pt idx="11">
                  <c:v>1</c:v>
                </c:pt>
                <c:pt idx="12">
                  <c:v>8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7">
                  <c:v>1</c:v>
                </c:pt>
                <c:pt idx="18">
                  <c:v>16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676288"/>
        <c:axId val="93674496"/>
      </c:barChart>
      <c:valAx>
        <c:axId val="9367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76288"/>
        <c:crosses val="autoZero"/>
        <c:crossBetween val="between"/>
      </c:valAx>
      <c:catAx>
        <c:axId val="936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674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Graf10!$V$4:$V$24</c:f>
              <c:numCache>
                <c:formatCode>General</c:formatCode>
                <c:ptCount val="21"/>
                <c:pt idx="0">
                  <c:v>23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9">
                  <c:v>8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710976"/>
        <c:axId val="93709440"/>
      </c:barChart>
      <c:valAx>
        <c:axId val="9370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710976"/>
        <c:crosses val="autoZero"/>
        <c:crossBetween val="between"/>
      </c:valAx>
      <c:catAx>
        <c:axId val="9371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709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Graf2!$CH$3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Graf2!$CH$4:$CH$27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33</c:v>
                </c:pt>
                <c:pt idx="3">
                  <c:v>100</c:v>
                </c:pt>
                <c:pt idx="4">
                  <c:v>100</c:v>
                </c:pt>
                <c:pt idx="5">
                  <c:v>67</c:v>
                </c:pt>
                <c:pt idx="6">
                  <c:v>67</c:v>
                </c:pt>
                <c:pt idx="7">
                  <c:v>100</c:v>
                </c:pt>
                <c:pt idx="8">
                  <c:v>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75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51</c:v>
                </c:pt>
              </c:numCache>
            </c:numRef>
          </c:val>
        </c:ser>
        <c:ser>
          <c:idx val="2"/>
          <c:order val="1"/>
          <c:tx>
            <c:strRef>
              <c:f>Graf2!$CI$3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Graf2!$CI$4:$CI$27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67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33</c:v>
                </c:pt>
                <c:pt idx="7">
                  <c:v>0</c:v>
                </c:pt>
                <c:pt idx="8">
                  <c:v>100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25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526016"/>
        <c:axId val="83499648"/>
      </c:barChart>
      <c:valAx>
        <c:axId val="83499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526016"/>
        <c:crosses val="autoZero"/>
        <c:crossBetween val="between"/>
      </c:valAx>
      <c:catAx>
        <c:axId val="835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499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1776"/>
        <c:axId val="1290240"/>
      </c:barChart>
      <c:valAx>
        <c:axId val="129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1776"/>
        <c:crosses val="autoZero"/>
        <c:crossBetween val="between"/>
      </c:valAx>
      <c:catAx>
        <c:axId val="12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02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99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942528"/>
        <c:axId val="93932544"/>
      </c:barChart>
      <c:valAx>
        <c:axId val="9393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942528"/>
        <c:crossesAt val="1"/>
        <c:crossBetween val="between"/>
      </c:valAx>
      <c:catAx>
        <c:axId val="939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32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12"/>
          <c:w val="0.21904947916667153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Graf10!$U$27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Graf10!$V$27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987200"/>
        <c:axId val="93977216"/>
      </c:barChart>
      <c:valAx>
        <c:axId val="9397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987200"/>
        <c:crosses val="autoZero"/>
        <c:crossBetween val="between"/>
      </c:valAx>
      <c:catAx>
        <c:axId val="939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77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72"/>
          <c:y val="0.3115601655562338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Graf10!$AD$4:$AD$24</c:f>
              <c:numCache>
                <c:formatCode>General</c:formatCode>
                <c:ptCount val="21"/>
                <c:pt idx="0">
                  <c:v>11</c:v>
                </c:pt>
                <c:pt idx="1">
                  <c:v>28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19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026368"/>
        <c:axId val="94024832"/>
      </c:barChart>
      <c:valAx>
        <c:axId val="9402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026368"/>
        <c:crosses val="autoZero"/>
        <c:crossBetween val="between"/>
      </c:valAx>
      <c:catAx>
        <c:axId val="9402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0248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Graf10!$AE$4:$AE$24</c:f>
              <c:numCache>
                <c:formatCode>General</c:formatCode>
                <c:ptCount val="21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14</c:v>
                </c:pt>
                <c:pt idx="11">
                  <c:v>1</c:v>
                </c:pt>
                <c:pt idx="12">
                  <c:v>1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12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065792"/>
        <c:axId val="94064000"/>
      </c:barChart>
      <c:valAx>
        <c:axId val="9406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065792"/>
        <c:crosses val="autoZero"/>
        <c:crossBetween val="between"/>
      </c:valAx>
      <c:catAx>
        <c:axId val="940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064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Graf10!$AD$25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Graf10!$AE$25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375936"/>
        <c:axId val="94107904"/>
      </c:barChart>
      <c:valAx>
        <c:axId val="94107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75936"/>
        <c:crosses val="autoZero"/>
        <c:crossBetween val="between"/>
      </c:valAx>
      <c:catAx>
        <c:axId val="9437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07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21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407680"/>
        <c:axId val="94406144"/>
      </c:barChart>
      <c:valAx>
        <c:axId val="9440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407680"/>
        <c:crossesAt val="1"/>
        <c:crossBetween val="between"/>
      </c:valAx>
      <c:catAx>
        <c:axId val="944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06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18"/>
          <c:w val="0.21904947916667158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Graf10!$AD$27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Graf10!$AE$27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202496"/>
        <c:axId val="94200960"/>
      </c:barChart>
      <c:valAx>
        <c:axId val="9420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02496"/>
        <c:crosses val="autoZero"/>
        <c:crossBetween val="between"/>
      </c:valAx>
      <c:catAx>
        <c:axId val="942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00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83"/>
          <c:y val="0.31156016555623389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Graf10!$AM$4:$AM$20</c:f>
              <c:numCache>
                <c:formatCode>General</c:formatCode>
                <c:ptCount val="17"/>
                <c:pt idx="0">
                  <c:v>4</c:v>
                </c:pt>
                <c:pt idx="1">
                  <c:v>34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18</c:v>
                </c:pt>
                <c:pt idx="11">
                  <c:v>5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246016"/>
        <c:axId val="94244224"/>
      </c:barChart>
      <c:valAx>
        <c:axId val="9424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46016"/>
        <c:crosses val="autoZero"/>
        <c:crossBetween val="between"/>
      </c:valAx>
      <c:catAx>
        <c:axId val="942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244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Graf10!$AN$4:$AN$20</c:f>
              <c:numCache>
                <c:formatCode>General</c:formatCode>
                <c:ptCount val="17"/>
                <c:pt idx="0">
                  <c:v>13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268032"/>
        <c:axId val="94266496"/>
      </c:barChart>
      <c:valAx>
        <c:axId val="9426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68032"/>
        <c:crosses val="autoZero"/>
        <c:crossBetween val="between"/>
      </c:valAx>
      <c:catAx>
        <c:axId val="9426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266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18" Type="http://schemas.openxmlformats.org/officeDocument/2006/relationships/chart" Target="../charts/chart62.xml"/><Relationship Id="rId26" Type="http://schemas.openxmlformats.org/officeDocument/2006/relationships/chart" Target="../charts/chart70.xml"/><Relationship Id="rId3" Type="http://schemas.openxmlformats.org/officeDocument/2006/relationships/chart" Target="../charts/chart47.xml"/><Relationship Id="rId21" Type="http://schemas.openxmlformats.org/officeDocument/2006/relationships/chart" Target="../charts/chart65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17" Type="http://schemas.openxmlformats.org/officeDocument/2006/relationships/chart" Target="../charts/chart61.xml"/><Relationship Id="rId25" Type="http://schemas.openxmlformats.org/officeDocument/2006/relationships/chart" Target="../charts/chart69.xml"/><Relationship Id="rId33" Type="http://schemas.openxmlformats.org/officeDocument/2006/relationships/chart" Target="../charts/chart77.xml"/><Relationship Id="rId2" Type="http://schemas.openxmlformats.org/officeDocument/2006/relationships/chart" Target="../charts/chart46.xml"/><Relationship Id="rId16" Type="http://schemas.openxmlformats.org/officeDocument/2006/relationships/chart" Target="../charts/chart60.xml"/><Relationship Id="rId20" Type="http://schemas.openxmlformats.org/officeDocument/2006/relationships/chart" Target="../charts/chart64.xml"/><Relationship Id="rId29" Type="http://schemas.openxmlformats.org/officeDocument/2006/relationships/chart" Target="../charts/chart73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24" Type="http://schemas.openxmlformats.org/officeDocument/2006/relationships/chart" Target="../charts/chart68.xml"/><Relationship Id="rId32" Type="http://schemas.openxmlformats.org/officeDocument/2006/relationships/chart" Target="../charts/chart76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23" Type="http://schemas.openxmlformats.org/officeDocument/2006/relationships/chart" Target="../charts/chart67.xml"/><Relationship Id="rId28" Type="http://schemas.openxmlformats.org/officeDocument/2006/relationships/chart" Target="../charts/chart72.xml"/><Relationship Id="rId10" Type="http://schemas.openxmlformats.org/officeDocument/2006/relationships/chart" Target="../charts/chart54.xml"/><Relationship Id="rId19" Type="http://schemas.openxmlformats.org/officeDocument/2006/relationships/chart" Target="../charts/chart63.xml"/><Relationship Id="rId31" Type="http://schemas.openxmlformats.org/officeDocument/2006/relationships/chart" Target="../charts/chart75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Relationship Id="rId22" Type="http://schemas.openxmlformats.org/officeDocument/2006/relationships/chart" Target="../charts/chart66.xml"/><Relationship Id="rId27" Type="http://schemas.openxmlformats.org/officeDocument/2006/relationships/chart" Target="../charts/chart71.xml"/><Relationship Id="rId30" Type="http://schemas.openxmlformats.org/officeDocument/2006/relationships/chart" Target="../charts/chart74.xml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90.xml"/><Relationship Id="rId18" Type="http://schemas.openxmlformats.org/officeDocument/2006/relationships/chart" Target="../charts/chart95.xml"/><Relationship Id="rId26" Type="http://schemas.openxmlformats.org/officeDocument/2006/relationships/chart" Target="../charts/chart103.xml"/><Relationship Id="rId39" Type="http://schemas.openxmlformats.org/officeDocument/2006/relationships/chart" Target="../charts/chart116.xml"/><Relationship Id="rId21" Type="http://schemas.openxmlformats.org/officeDocument/2006/relationships/chart" Target="../charts/chart98.xml"/><Relationship Id="rId34" Type="http://schemas.openxmlformats.org/officeDocument/2006/relationships/chart" Target="../charts/chart111.xml"/><Relationship Id="rId42" Type="http://schemas.openxmlformats.org/officeDocument/2006/relationships/chart" Target="../charts/chart119.xml"/><Relationship Id="rId47" Type="http://schemas.openxmlformats.org/officeDocument/2006/relationships/chart" Target="../charts/chart124.xml"/><Relationship Id="rId50" Type="http://schemas.openxmlformats.org/officeDocument/2006/relationships/chart" Target="../charts/chart127.xml"/><Relationship Id="rId55" Type="http://schemas.openxmlformats.org/officeDocument/2006/relationships/chart" Target="../charts/chart132.xml"/><Relationship Id="rId7" Type="http://schemas.openxmlformats.org/officeDocument/2006/relationships/chart" Target="../charts/chart84.xml"/><Relationship Id="rId12" Type="http://schemas.openxmlformats.org/officeDocument/2006/relationships/chart" Target="../charts/chart89.xml"/><Relationship Id="rId17" Type="http://schemas.openxmlformats.org/officeDocument/2006/relationships/chart" Target="../charts/chart94.xml"/><Relationship Id="rId25" Type="http://schemas.openxmlformats.org/officeDocument/2006/relationships/chart" Target="../charts/chart102.xml"/><Relationship Id="rId33" Type="http://schemas.openxmlformats.org/officeDocument/2006/relationships/chart" Target="../charts/chart110.xml"/><Relationship Id="rId38" Type="http://schemas.openxmlformats.org/officeDocument/2006/relationships/chart" Target="../charts/chart115.xml"/><Relationship Id="rId46" Type="http://schemas.openxmlformats.org/officeDocument/2006/relationships/chart" Target="../charts/chart123.xml"/><Relationship Id="rId2" Type="http://schemas.openxmlformats.org/officeDocument/2006/relationships/chart" Target="../charts/chart79.xml"/><Relationship Id="rId16" Type="http://schemas.openxmlformats.org/officeDocument/2006/relationships/chart" Target="../charts/chart93.xml"/><Relationship Id="rId20" Type="http://schemas.openxmlformats.org/officeDocument/2006/relationships/chart" Target="../charts/chart97.xml"/><Relationship Id="rId29" Type="http://schemas.openxmlformats.org/officeDocument/2006/relationships/chart" Target="../charts/chart106.xml"/><Relationship Id="rId41" Type="http://schemas.openxmlformats.org/officeDocument/2006/relationships/chart" Target="../charts/chart118.xml"/><Relationship Id="rId54" Type="http://schemas.openxmlformats.org/officeDocument/2006/relationships/chart" Target="../charts/chart131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11" Type="http://schemas.openxmlformats.org/officeDocument/2006/relationships/chart" Target="../charts/chart88.xml"/><Relationship Id="rId24" Type="http://schemas.openxmlformats.org/officeDocument/2006/relationships/chart" Target="../charts/chart101.xml"/><Relationship Id="rId32" Type="http://schemas.openxmlformats.org/officeDocument/2006/relationships/chart" Target="../charts/chart109.xml"/><Relationship Id="rId37" Type="http://schemas.openxmlformats.org/officeDocument/2006/relationships/chart" Target="../charts/chart114.xml"/><Relationship Id="rId40" Type="http://schemas.openxmlformats.org/officeDocument/2006/relationships/chart" Target="../charts/chart117.xml"/><Relationship Id="rId45" Type="http://schemas.openxmlformats.org/officeDocument/2006/relationships/chart" Target="../charts/chart122.xml"/><Relationship Id="rId53" Type="http://schemas.openxmlformats.org/officeDocument/2006/relationships/chart" Target="../charts/chart130.xml"/><Relationship Id="rId5" Type="http://schemas.openxmlformats.org/officeDocument/2006/relationships/chart" Target="../charts/chart82.xml"/><Relationship Id="rId15" Type="http://schemas.openxmlformats.org/officeDocument/2006/relationships/chart" Target="../charts/chart92.xml"/><Relationship Id="rId23" Type="http://schemas.openxmlformats.org/officeDocument/2006/relationships/chart" Target="../charts/chart100.xml"/><Relationship Id="rId28" Type="http://schemas.openxmlformats.org/officeDocument/2006/relationships/chart" Target="../charts/chart105.xml"/><Relationship Id="rId36" Type="http://schemas.openxmlformats.org/officeDocument/2006/relationships/chart" Target="../charts/chart113.xml"/><Relationship Id="rId49" Type="http://schemas.openxmlformats.org/officeDocument/2006/relationships/chart" Target="../charts/chart126.xml"/><Relationship Id="rId10" Type="http://schemas.openxmlformats.org/officeDocument/2006/relationships/chart" Target="../charts/chart87.xml"/><Relationship Id="rId19" Type="http://schemas.openxmlformats.org/officeDocument/2006/relationships/chart" Target="../charts/chart96.xml"/><Relationship Id="rId31" Type="http://schemas.openxmlformats.org/officeDocument/2006/relationships/chart" Target="../charts/chart108.xml"/><Relationship Id="rId44" Type="http://schemas.openxmlformats.org/officeDocument/2006/relationships/chart" Target="../charts/chart121.xml"/><Relationship Id="rId52" Type="http://schemas.openxmlformats.org/officeDocument/2006/relationships/chart" Target="../charts/chart129.xml"/><Relationship Id="rId4" Type="http://schemas.openxmlformats.org/officeDocument/2006/relationships/chart" Target="../charts/chart81.xml"/><Relationship Id="rId9" Type="http://schemas.openxmlformats.org/officeDocument/2006/relationships/chart" Target="../charts/chart86.xml"/><Relationship Id="rId14" Type="http://schemas.openxmlformats.org/officeDocument/2006/relationships/chart" Target="../charts/chart91.xml"/><Relationship Id="rId22" Type="http://schemas.openxmlformats.org/officeDocument/2006/relationships/chart" Target="../charts/chart99.xml"/><Relationship Id="rId27" Type="http://schemas.openxmlformats.org/officeDocument/2006/relationships/chart" Target="../charts/chart104.xml"/><Relationship Id="rId30" Type="http://schemas.openxmlformats.org/officeDocument/2006/relationships/chart" Target="../charts/chart107.xml"/><Relationship Id="rId35" Type="http://schemas.openxmlformats.org/officeDocument/2006/relationships/chart" Target="../charts/chart112.xml"/><Relationship Id="rId43" Type="http://schemas.openxmlformats.org/officeDocument/2006/relationships/chart" Target="../charts/chart120.xml"/><Relationship Id="rId48" Type="http://schemas.openxmlformats.org/officeDocument/2006/relationships/chart" Target="../charts/chart125.xml"/><Relationship Id="rId8" Type="http://schemas.openxmlformats.org/officeDocument/2006/relationships/chart" Target="../charts/chart85.xml"/><Relationship Id="rId51" Type="http://schemas.openxmlformats.org/officeDocument/2006/relationships/chart" Target="../charts/chart128.xml"/><Relationship Id="rId3" Type="http://schemas.openxmlformats.org/officeDocument/2006/relationships/chart" Target="../charts/chart8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29</xdr:row>
      <xdr:rowOff>0</xdr:rowOff>
    </xdr:from>
    <xdr:to>
      <xdr:col>8</xdr:col>
      <xdr:colOff>207674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0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0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0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0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68</xdr:col>
      <xdr:colOff>0</xdr:colOff>
      <xdr:row>58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78</xdr:col>
      <xdr:colOff>0</xdr:colOff>
      <xdr:row>58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88</xdr:col>
      <xdr:colOff>0</xdr:colOff>
      <xdr:row>58</xdr:row>
      <xdr:rowOff>55500</xdr:rowOff>
    </xdr:to>
    <xdr:graphicFrame macro="">
      <xdr:nvGraphicFramePr>
        <xdr:cNvPr id="11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29</xdr:row>
      <xdr:rowOff>0</xdr:rowOff>
    </xdr:from>
    <xdr:to>
      <xdr:col>98</xdr:col>
      <xdr:colOff>0</xdr:colOff>
      <xdr:row>58</xdr:row>
      <xdr:rowOff>55500</xdr:rowOff>
    </xdr:to>
    <xdr:graphicFrame macro="">
      <xdr:nvGraphicFramePr>
        <xdr:cNvPr id="12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29</xdr:row>
      <xdr:rowOff>0</xdr:rowOff>
    </xdr:from>
    <xdr:to>
      <xdr:col>108</xdr:col>
      <xdr:colOff>0</xdr:colOff>
      <xdr:row>58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8</xdr:col>
      <xdr:colOff>579150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617250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617250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617250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617250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617250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68</xdr:col>
      <xdr:colOff>617250</xdr:colOff>
      <xdr:row>58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78</xdr:col>
      <xdr:colOff>617250</xdr:colOff>
      <xdr:row>58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88</xdr:col>
      <xdr:colOff>617250</xdr:colOff>
      <xdr:row>58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29</xdr:row>
      <xdr:rowOff>0</xdr:rowOff>
    </xdr:from>
    <xdr:to>
      <xdr:col>98</xdr:col>
      <xdr:colOff>617250</xdr:colOff>
      <xdr:row>58</xdr:row>
      <xdr:rowOff>55500</xdr:rowOff>
    </xdr:to>
    <xdr:graphicFrame macro="">
      <xdr:nvGraphicFramePr>
        <xdr:cNvPr id="12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29</xdr:row>
      <xdr:rowOff>0</xdr:rowOff>
    </xdr:from>
    <xdr:to>
      <xdr:col>108</xdr:col>
      <xdr:colOff>617250</xdr:colOff>
      <xdr:row>58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9</xdr:col>
      <xdr:colOff>74325</xdr:colOff>
      <xdr:row>58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17175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29</xdr:col>
      <xdr:colOff>17175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39</xdr:col>
      <xdr:colOff>17175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49</xdr:col>
      <xdr:colOff>17175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59</xdr:col>
      <xdr:colOff>17175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69</xdr:col>
      <xdr:colOff>17175</xdr:colOff>
      <xdr:row>58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79</xdr:col>
      <xdr:colOff>17175</xdr:colOff>
      <xdr:row>58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89</xdr:col>
      <xdr:colOff>17175</xdr:colOff>
      <xdr:row>58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29</xdr:row>
      <xdr:rowOff>0</xdr:rowOff>
    </xdr:from>
    <xdr:to>
      <xdr:col>99</xdr:col>
      <xdr:colOff>17175</xdr:colOff>
      <xdr:row>58</xdr:row>
      <xdr:rowOff>55500</xdr:rowOff>
    </xdr:to>
    <xdr:graphicFrame macro="">
      <xdr:nvGraphicFramePr>
        <xdr:cNvPr id="11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29</xdr:row>
      <xdr:rowOff>0</xdr:rowOff>
    </xdr:from>
    <xdr:to>
      <xdr:col>109</xdr:col>
      <xdr:colOff>17175</xdr:colOff>
      <xdr:row>58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10</xdr:col>
      <xdr:colOff>274350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22</xdr:col>
      <xdr:colOff>360075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34</xdr:col>
      <xdr:colOff>360075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46</xdr:col>
      <xdr:colOff>360075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29</xdr:row>
      <xdr:rowOff>0</xdr:rowOff>
    </xdr:from>
    <xdr:to>
      <xdr:col>58</xdr:col>
      <xdr:colOff>360075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70</xdr:col>
      <xdr:colOff>360075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0</xdr:colOff>
      <xdr:row>29</xdr:row>
      <xdr:rowOff>0</xdr:rowOff>
    </xdr:from>
    <xdr:to>
      <xdr:col>82</xdr:col>
      <xdr:colOff>360075</xdr:colOff>
      <xdr:row>58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85</xdr:col>
      <xdr:colOff>0</xdr:colOff>
      <xdr:row>29</xdr:row>
      <xdr:rowOff>0</xdr:rowOff>
    </xdr:from>
    <xdr:to>
      <xdr:col>94</xdr:col>
      <xdr:colOff>360075</xdr:colOff>
      <xdr:row>58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97</xdr:col>
      <xdr:colOff>0</xdr:colOff>
      <xdr:row>29</xdr:row>
      <xdr:rowOff>0</xdr:rowOff>
    </xdr:from>
    <xdr:to>
      <xdr:col>106</xdr:col>
      <xdr:colOff>360075</xdr:colOff>
      <xdr:row>58</xdr:row>
      <xdr:rowOff>55500</xdr:rowOff>
    </xdr:to>
    <xdr:graphicFrame macro="">
      <xdr:nvGraphicFramePr>
        <xdr:cNvPr id="12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109</xdr:col>
      <xdr:colOff>0</xdr:colOff>
      <xdr:row>29</xdr:row>
      <xdr:rowOff>0</xdr:rowOff>
    </xdr:from>
    <xdr:to>
      <xdr:col>118</xdr:col>
      <xdr:colOff>360075</xdr:colOff>
      <xdr:row>58</xdr:row>
      <xdr:rowOff>55500</xdr:rowOff>
    </xdr:to>
    <xdr:graphicFrame macro="">
      <xdr:nvGraphicFramePr>
        <xdr:cNvPr id="13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121</xdr:col>
      <xdr:colOff>0</xdr:colOff>
      <xdr:row>29</xdr:row>
      <xdr:rowOff>0</xdr:rowOff>
    </xdr:from>
    <xdr:to>
      <xdr:col>130</xdr:col>
      <xdr:colOff>360075</xdr:colOff>
      <xdr:row>58</xdr:row>
      <xdr:rowOff>55500</xdr:rowOff>
    </xdr:to>
    <xdr:graphicFrame macro="">
      <xdr:nvGraphicFramePr>
        <xdr:cNvPr id="14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6</xdr:col>
      <xdr:colOff>521250</xdr:colOff>
      <xdr:row>75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521250</xdr:colOff>
      <xdr:row>54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521250</xdr:colOff>
      <xdr:row>54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521250</xdr:colOff>
      <xdr:row>75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521250</xdr:colOff>
      <xdr:row>96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521250</xdr:colOff>
      <xdr:row>96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521250</xdr:colOff>
      <xdr:row>54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20</xdr:col>
      <xdr:colOff>521250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77</xdr:row>
      <xdr:rowOff>0</xdr:rowOff>
    </xdr:from>
    <xdr:to>
      <xdr:col>20</xdr:col>
      <xdr:colOff>521250</xdr:colOff>
      <xdr:row>96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521250</xdr:colOff>
      <xdr:row>54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27</xdr:col>
      <xdr:colOff>521250</xdr:colOff>
      <xdr:row>75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77</xdr:row>
      <xdr:rowOff>0</xdr:rowOff>
    </xdr:from>
    <xdr:to>
      <xdr:col>27</xdr:col>
      <xdr:colOff>521250</xdr:colOff>
      <xdr:row>96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35</xdr:row>
      <xdr:rowOff>0</xdr:rowOff>
    </xdr:from>
    <xdr:to>
      <xdr:col>34</xdr:col>
      <xdr:colOff>521250</xdr:colOff>
      <xdr:row>54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56</xdr:row>
      <xdr:rowOff>0</xdr:rowOff>
    </xdr:from>
    <xdr:to>
      <xdr:col>34</xdr:col>
      <xdr:colOff>521250</xdr:colOff>
      <xdr:row>75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77</xdr:row>
      <xdr:rowOff>0</xdr:rowOff>
    </xdr:from>
    <xdr:to>
      <xdr:col>34</xdr:col>
      <xdr:colOff>521250</xdr:colOff>
      <xdr:row>96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35</xdr:row>
      <xdr:rowOff>0</xdr:rowOff>
    </xdr:from>
    <xdr:to>
      <xdr:col>41</xdr:col>
      <xdr:colOff>521250</xdr:colOff>
      <xdr:row>54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56</xdr:row>
      <xdr:rowOff>0</xdr:rowOff>
    </xdr:from>
    <xdr:to>
      <xdr:col>41</xdr:col>
      <xdr:colOff>521250</xdr:colOff>
      <xdr:row>75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77</xdr:row>
      <xdr:rowOff>0</xdr:rowOff>
    </xdr:from>
    <xdr:to>
      <xdr:col>41</xdr:col>
      <xdr:colOff>521250</xdr:colOff>
      <xdr:row>96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35</xdr:row>
      <xdr:rowOff>0</xdr:rowOff>
    </xdr:from>
    <xdr:to>
      <xdr:col>48</xdr:col>
      <xdr:colOff>521250</xdr:colOff>
      <xdr:row>54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56</xdr:row>
      <xdr:rowOff>0</xdr:rowOff>
    </xdr:from>
    <xdr:to>
      <xdr:col>48</xdr:col>
      <xdr:colOff>521250</xdr:colOff>
      <xdr:row>75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77</xdr:row>
      <xdr:rowOff>0</xdr:rowOff>
    </xdr:from>
    <xdr:to>
      <xdr:col>48</xdr:col>
      <xdr:colOff>521250</xdr:colOff>
      <xdr:row>96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50</xdr:col>
      <xdr:colOff>0</xdr:colOff>
      <xdr:row>35</xdr:row>
      <xdr:rowOff>0</xdr:rowOff>
    </xdr:from>
    <xdr:to>
      <xdr:col>55</xdr:col>
      <xdr:colOff>521250</xdr:colOff>
      <xdr:row>54</xdr:row>
      <xdr:rowOff>160500</xdr:rowOff>
    </xdr:to>
    <xdr:graphicFrame macro="">
      <xdr:nvGraphicFramePr>
        <xdr:cNvPr id="32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50</xdr:col>
      <xdr:colOff>0</xdr:colOff>
      <xdr:row>56</xdr:row>
      <xdr:rowOff>0</xdr:rowOff>
    </xdr:from>
    <xdr:to>
      <xdr:col>55</xdr:col>
      <xdr:colOff>521250</xdr:colOff>
      <xdr:row>75</xdr:row>
      <xdr:rowOff>160500</xdr:rowOff>
    </xdr:to>
    <xdr:graphicFrame macro="">
      <xdr:nvGraphicFramePr>
        <xdr:cNvPr id="33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0</xdr:colOff>
      <xdr:row>77</xdr:row>
      <xdr:rowOff>0</xdr:rowOff>
    </xdr:from>
    <xdr:to>
      <xdr:col>55</xdr:col>
      <xdr:colOff>521250</xdr:colOff>
      <xdr:row>96</xdr:row>
      <xdr:rowOff>160500</xdr:rowOff>
    </xdr:to>
    <xdr:graphicFrame macro="">
      <xdr:nvGraphicFramePr>
        <xdr:cNvPr id="34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57</xdr:col>
      <xdr:colOff>0</xdr:colOff>
      <xdr:row>35</xdr:row>
      <xdr:rowOff>0</xdr:rowOff>
    </xdr:from>
    <xdr:to>
      <xdr:col>62</xdr:col>
      <xdr:colOff>521250</xdr:colOff>
      <xdr:row>54</xdr:row>
      <xdr:rowOff>160500</xdr:rowOff>
    </xdr:to>
    <xdr:graphicFrame macro="">
      <xdr:nvGraphicFramePr>
        <xdr:cNvPr id="35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57</xdr:col>
      <xdr:colOff>0</xdr:colOff>
      <xdr:row>56</xdr:row>
      <xdr:rowOff>0</xdr:rowOff>
    </xdr:from>
    <xdr:to>
      <xdr:col>62</xdr:col>
      <xdr:colOff>521250</xdr:colOff>
      <xdr:row>75</xdr:row>
      <xdr:rowOff>160500</xdr:rowOff>
    </xdr:to>
    <xdr:graphicFrame macro="">
      <xdr:nvGraphicFramePr>
        <xdr:cNvPr id="36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57</xdr:col>
      <xdr:colOff>0</xdr:colOff>
      <xdr:row>77</xdr:row>
      <xdr:rowOff>0</xdr:rowOff>
    </xdr:from>
    <xdr:to>
      <xdr:col>62</xdr:col>
      <xdr:colOff>521250</xdr:colOff>
      <xdr:row>96</xdr:row>
      <xdr:rowOff>160500</xdr:rowOff>
    </xdr:to>
    <xdr:graphicFrame macro="">
      <xdr:nvGraphicFramePr>
        <xdr:cNvPr id="37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64</xdr:col>
      <xdr:colOff>0</xdr:colOff>
      <xdr:row>35</xdr:row>
      <xdr:rowOff>0</xdr:rowOff>
    </xdr:from>
    <xdr:to>
      <xdr:col>69</xdr:col>
      <xdr:colOff>521250</xdr:colOff>
      <xdr:row>54</xdr:row>
      <xdr:rowOff>160500</xdr:rowOff>
    </xdr:to>
    <xdr:graphicFrame macro="">
      <xdr:nvGraphicFramePr>
        <xdr:cNvPr id="38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64</xdr:col>
      <xdr:colOff>0</xdr:colOff>
      <xdr:row>56</xdr:row>
      <xdr:rowOff>0</xdr:rowOff>
    </xdr:from>
    <xdr:to>
      <xdr:col>69</xdr:col>
      <xdr:colOff>521250</xdr:colOff>
      <xdr:row>75</xdr:row>
      <xdr:rowOff>160500</xdr:rowOff>
    </xdr:to>
    <xdr:graphicFrame macro="">
      <xdr:nvGraphicFramePr>
        <xdr:cNvPr id="39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64</xdr:col>
      <xdr:colOff>0</xdr:colOff>
      <xdr:row>77</xdr:row>
      <xdr:rowOff>0</xdr:rowOff>
    </xdr:from>
    <xdr:to>
      <xdr:col>69</xdr:col>
      <xdr:colOff>521250</xdr:colOff>
      <xdr:row>96</xdr:row>
      <xdr:rowOff>160500</xdr:rowOff>
    </xdr:to>
    <xdr:graphicFrame macro="">
      <xdr:nvGraphicFramePr>
        <xdr:cNvPr id="40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71</xdr:col>
      <xdr:colOff>0</xdr:colOff>
      <xdr:row>35</xdr:row>
      <xdr:rowOff>0</xdr:rowOff>
    </xdr:from>
    <xdr:to>
      <xdr:col>76</xdr:col>
      <xdr:colOff>521250</xdr:colOff>
      <xdr:row>54</xdr:row>
      <xdr:rowOff>160500</xdr:rowOff>
    </xdr:to>
    <xdr:graphicFrame macro="">
      <xdr:nvGraphicFramePr>
        <xdr:cNvPr id="42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76</xdr:col>
      <xdr:colOff>521250</xdr:colOff>
      <xdr:row>75</xdr:row>
      <xdr:rowOff>160500</xdr:rowOff>
    </xdr:to>
    <xdr:graphicFrame macro="">
      <xdr:nvGraphicFramePr>
        <xdr:cNvPr id="43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71</xdr:col>
      <xdr:colOff>0</xdr:colOff>
      <xdr:row>77</xdr:row>
      <xdr:rowOff>0</xdr:rowOff>
    </xdr:from>
    <xdr:to>
      <xdr:col>76</xdr:col>
      <xdr:colOff>521250</xdr:colOff>
      <xdr:row>96</xdr:row>
      <xdr:rowOff>160500</xdr:rowOff>
    </xdr:to>
    <xdr:graphicFrame macro="">
      <xdr:nvGraphicFramePr>
        <xdr:cNvPr id="44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602700</xdr:colOff>
      <xdr:row>91</xdr:row>
      <xdr:rowOff>0</xdr:rowOff>
    </xdr:from>
    <xdr:to>
      <xdr:col>5</xdr:col>
      <xdr:colOff>0</xdr:colOff>
      <xdr:row>110</xdr:row>
      <xdr:rowOff>160500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5</xdr:col>
      <xdr:colOff>6900</xdr:colOff>
      <xdr:row>131</xdr:row>
      <xdr:rowOff>160500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5</xdr:col>
      <xdr:colOff>6900</xdr:colOff>
      <xdr:row>152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407700</xdr:colOff>
      <xdr:row>58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407700</xdr:colOff>
      <xdr:row>89</xdr:row>
      <xdr:rowOff>55500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407700</xdr:colOff>
      <xdr:row>58</xdr:row>
      <xdr:rowOff>55500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16</xdr:col>
      <xdr:colOff>407700</xdr:colOff>
      <xdr:row>89</xdr:row>
      <xdr:rowOff>55500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6900</xdr:colOff>
      <xdr:row>110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14</xdr:col>
      <xdr:colOff>6900</xdr:colOff>
      <xdr:row>131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2625</xdr:colOff>
      <xdr:row>133</xdr:row>
      <xdr:rowOff>0</xdr:rowOff>
    </xdr:from>
    <xdr:to>
      <xdr:col>14</xdr:col>
      <xdr:colOff>9525</xdr:colOff>
      <xdr:row>152</xdr:row>
      <xdr:rowOff>160500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29</xdr:row>
      <xdr:rowOff>0</xdr:rowOff>
    </xdr:from>
    <xdr:to>
      <xdr:col>25</xdr:col>
      <xdr:colOff>407700</xdr:colOff>
      <xdr:row>58</xdr:row>
      <xdr:rowOff>55500</xdr:rowOff>
    </xdr:to>
    <xdr:graphicFrame macro="">
      <xdr:nvGraphicFramePr>
        <xdr:cNvPr id="16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25</xdr:col>
      <xdr:colOff>407700</xdr:colOff>
      <xdr:row>89</xdr:row>
      <xdr:rowOff>55500</xdr:rowOff>
    </xdr:to>
    <xdr:graphicFrame macro="">
      <xdr:nvGraphicFramePr>
        <xdr:cNvPr id="17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91</xdr:row>
      <xdr:rowOff>0</xdr:rowOff>
    </xdr:from>
    <xdr:to>
      <xdr:col>23</xdr:col>
      <xdr:colOff>6900</xdr:colOff>
      <xdr:row>110</xdr:row>
      <xdr:rowOff>160500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112</xdr:row>
      <xdr:rowOff>0</xdr:rowOff>
    </xdr:from>
    <xdr:to>
      <xdr:col>23</xdr:col>
      <xdr:colOff>6900</xdr:colOff>
      <xdr:row>131</xdr:row>
      <xdr:rowOff>160500</xdr:rowOff>
    </xdr:to>
    <xdr:graphicFrame macro="">
      <xdr:nvGraphicFramePr>
        <xdr:cNvPr id="19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2625</xdr:colOff>
      <xdr:row>133</xdr:row>
      <xdr:rowOff>0</xdr:rowOff>
    </xdr:from>
    <xdr:to>
      <xdr:col>23</xdr:col>
      <xdr:colOff>9525</xdr:colOff>
      <xdr:row>152</xdr:row>
      <xdr:rowOff>160500</xdr:rowOff>
    </xdr:to>
    <xdr:graphicFrame macro="">
      <xdr:nvGraphicFramePr>
        <xdr:cNvPr id="20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29</xdr:row>
      <xdr:rowOff>0</xdr:rowOff>
    </xdr:from>
    <xdr:to>
      <xdr:col>34</xdr:col>
      <xdr:colOff>407700</xdr:colOff>
      <xdr:row>58</xdr:row>
      <xdr:rowOff>55500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0</xdr:colOff>
      <xdr:row>60</xdr:row>
      <xdr:rowOff>0</xdr:rowOff>
    </xdr:from>
    <xdr:to>
      <xdr:col>34</xdr:col>
      <xdr:colOff>407700</xdr:colOff>
      <xdr:row>89</xdr:row>
      <xdr:rowOff>55500</xdr:rowOff>
    </xdr:to>
    <xdr:graphicFrame macro="">
      <xdr:nvGraphicFramePr>
        <xdr:cNvPr id="24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28</xdr:col>
      <xdr:colOff>0</xdr:colOff>
      <xdr:row>91</xdr:row>
      <xdr:rowOff>0</xdr:rowOff>
    </xdr:from>
    <xdr:to>
      <xdr:col>32</xdr:col>
      <xdr:colOff>6900</xdr:colOff>
      <xdr:row>110</xdr:row>
      <xdr:rowOff>160500</xdr:rowOff>
    </xdr:to>
    <xdr:graphicFrame macro="">
      <xdr:nvGraphicFramePr>
        <xdr:cNvPr id="25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28</xdr:col>
      <xdr:colOff>0</xdr:colOff>
      <xdr:row>112</xdr:row>
      <xdr:rowOff>0</xdr:rowOff>
    </xdr:from>
    <xdr:to>
      <xdr:col>32</xdr:col>
      <xdr:colOff>6900</xdr:colOff>
      <xdr:row>131</xdr:row>
      <xdr:rowOff>160500</xdr:rowOff>
    </xdr:to>
    <xdr:graphicFrame macro="">
      <xdr:nvGraphicFramePr>
        <xdr:cNvPr id="26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2625</xdr:colOff>
      <xdr:row>133</xdr:row>
      <xdr:rowOff>0</xdr:rowOff>
    </xdr:from>
    <xdr:to>
      <xdr:col>32</xdr:col>
      <xdr:colOff>9525</xdr:colOff>
      <xdr:row>152</xdr:row>
      <xdr:rowOff>160500</xdr:rowOff>
    </xdr:to>
    <xdr:graphicFrame macro="">
      <xdr:nvGraphicFramePr>
        <xdr:cNvPr id="27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43</xdr:col>
      <xdr:colOff>407700</xdr:colOff>
      <xdr:row>58</xdr:row>
      <xdr:rowOff>55500</xdr:rowOff>
    </xdr:to>
    <xdr:graphicFrame macro="">
      <xdr:nvGraphicFramePr>
        <xdr:cNvPr id="29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37</xdr:col>
      <xdr:colOff>0</xdr:colOff>
      <xdr:row>60</xdr:row>
      <xdr:rowOff>0</xdr:rowOff>
    </xdr:from>
    <xdr:to>
      <xdr:col>43</xdr:col>
      <xdr:colOff>407700</xdr:colOff>
      <xdr:row>89</xdr:row>
      <xdr:rowOff>55500</xdr:rowOff>
    </xdr:to>
    <xdr:graphicFrame macro="">
      <xdr:nvGraphicFramePr>
        <xdr:cNvPr id="30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37</xdr:col>
      <xdr:colOff>0</xdr:colOff>
      <xdr:row>91</xdr:row>
      <xdr:rowOff>0</xdr:rowOff>
    </xdr:from>
    <xdr:to>
      <xdr:col>41</xdr:col>
      <xdr:colOff>6900</xdr:colOff>
      <xdr:row>110</xdr:row>
      <xdr:rowOff>160500</xdr:rowOff>
    </xdr:to>
    <xdr:graphicFrame macro="">
      <xdr:nvGraphicFramePr>
        <xdr:cNvPr id="31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37</xdr:col>
      <xdr:colOff>0</xdr:colOff>
      <xdr:row>112</xdr:row>
      <xdr:rowOff>0</xdr:rowOff>
    </xdr:from>
    <xdr:to>
      <xdr:col>41</xdr:col>
      <xdr:colOff>6900</xdr:colOff>
      <xdr:row>131</xdr:row>
      <xdr:rowOff>160500</xdr:rowOff>
    </xdr:to>
    <xdr:graphicFrame macro="">
      <xdr:nvGraphicFramePr>
        <xdr:cNvPr id="32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2625</xdr:colOff>
      <xdr:row>133</xdr:row>
      <xdr:rowOff>0</xdr:rowOff>
    </xdr:from>
    <xdr:to>
      <xdr:col>41</xdr:col>
      <xdr:colOff>9525</xdr:colOff>
      <xdr:row>152</xdr:row>
      <xdr:rowOff>160500</xdr:rowOff>
    </xdr:to>
    <xdr:graphicFrame macro="">
      <xdr:nvGraphicFramePr>
        <xdr:cNvPr id="33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46</xdr:col>
      <xdr:colOff>0</xdr:colOff>
      <xdr:row>29</xdr:row>
      <xdr:rowOff>0</xdr:rowOff>
    </xdr:from>
    <xdr:to>
      <xdr:col>52</xdr:col>
      <xdr:colOff>407700</xdr:colOff>
      <xdr:row>58</xdr:row>
      <xdr:rowOff>55500</xdr:rowOff>
    </xdr:to>
    <xdr:graphicFrame macro="">
      <xdr:nvGraphicFramePr>
        <xdr:cNvPr id="35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46</xdr:col>
      <xdr:colOff>0</xdr:colOff>
      <xdr:row>60</xdr:row>
      <xdr:rowOff>0</xdr:rowOff>
    </xdr:from>
    <xdr:to>
      <xdr:col>52</xdr:col>
      <xdr:colOff>407700</xdr:colOff>
      <xdr:row>89</xdr:row>
      <xdr:rowOff>55500</xdr:rowOff>
    </xdr:to>
    <xdr:graphicFrame macro="">
      <xdr:nvGraphicFramePr>
        <xdr:cNvPr id="36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46</xdr:col>
      <xdr:colOff>0</xdr:colOff>
      <xdr:row>91</xdr:row>
      <xdr:rowOff>0</xdr:rowOff>
    </xdr:from>
    <xdr:to>
      <xdr:col>50</xdr:col>
      <xdr:colOff>6900</xdr:colOff>
      <xdr:row>110</xdr:row>
      <xdr:rowOff>160500</xdr:rowOff>
    </xdr:to>
    <xdr:graphicFrame macro="">
      <xdr:nvGraphicFramePr>
        <xdr:cNvPr id="37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46</xdr:col>
      <xdr:colOff>0</xdr:colOff>
      <xdr:row>112</xdr:row>
      <xdr:rowOff>0</xdr:rowOff>
    </xdr:from>
    <xdr:to>
      <xdr:col>50</xdr:col>
      <xdr:colOff>6900</xdr:colOff>
      <xdr:row>131</xdr:row>
      <xdr:rowOff>160500</xdr:rowOff>
    </xdr:to>
    <xdr:graphicFrame macro="">
      <xdr:nvGraphicFramePr>
        <xdr:cNvPr id="38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46</xdr:col>
      <xdr:colOff>2625</xdr:colOff>
      <xdr:row>133</xdr:row>
      <xdr:rowOff>0</xdr:rowOff>
    </xdr:from>
    <xdr:to>
      <xdr:col>50</xdr:col>
      <xdr:colOff>9525</xdr:colOff>
      <xdr:row>152</xdr:row>
      <xdr:rowOff>160500</xdr:rowOff>
    </xdr:to>
    <xdr:graphicFrame macro="">
      <xdr:nvGraphicFramePr>
        <xdr:cNvPr id="39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55</xdr:col>
      <xdr:colOff>0</xdr:colOff>
      <xdr:row>29</xdr:row>
      <xdr:rowOff>0</xdr:rowOff>
    </xdr:from>
    <xdr:to>
      <xdr:col>61</xdr:col>
      <xdr:colOff>407700</xdr:colOff>
      <xdr:row>58</xdr:row>
      <xdr:rowOff>55500</xdr:rowOff>
    </xdr:to>
    <xdr:graphicFrame macro="">
      <xdr:nvGraphicFramePr>
        <xdr:cNvPr id="40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55</xdr:col>
      <xdr:colOff>0</xdr:colOff>
      <xdr:row>60</xdr:row>
      <xdr:rowOff>0</xdr:rowOff>
    </xdr:from>
    <xdr:to>
      <xdr:col>61</xdr:col>
      <xdr:colOff>407700</xdr:colOff>
      <xdr:row>89</xdr:row>
      <xdr:rowOff>55500</xdr:rowOff>
    </xdr:to>
    <xdr:graphicFrame macro="">
      <xdr:nvGraphicFramePr>
        <xdr:cNvPr id="41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55</xdr:col>
      <xdr:colOff>0</xdr:colOff>
      <xdr:row>91</xdr:row>
      <xdr:rowOff>0</xdr:rowOff>
    </xdr:from>
    <xdr:to>
      <xdr:col>59</xdr:col>
      <xdr:colOff>6900</xdr:colOff>
      <xdr:row>110</xdr:row>
      <xdr:rowOff>160500</xdr:rowOff>
    </xdr:to>
    <xdr:graphicFrame macro="">
      <xdr:nvGraphicFramePr>
        <xdr:cNvPr id="42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55</xdr:col>
      <xdr:colOff>0</xdr:colOff>
      <xdr:row>112</xdr:row>
      <xdr:rowOff>0</xdr:rowOff>
    </xdr:from>
    <xdr:to>
      <xdr:col>59</xdr:col>
      <xdr:colOff>6900</xdr:colOff>
      <xdr:row>131</xdr:row>
      <xdr:rowOff>160500</xdr:rowOff>
    </xdr:to>
    <xdr:graphicFrame macro="">
      <xdr:nvGraphicFramePr>
        <xdr:cNvPr id="43" name="Graf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55</xdr:col>
      <xdr:colOff>2625</xdr:colOff>
      <xdr:row>133</xdr:row>
      <xdr:rowOff>0</xdr:rowOff>
    </xdr:from>
    <xdr:to>
      <xdr:col>59</xdr:col>
      <xdr:colOff>9525</xdr:colOff>
      <xdr:row>152</xdr:row>
      <xdr:rowOff>160500</xdr:rowOff>
    </xdr:to>
    <xdr:graphicFrame macro="">
      <xdr:nvGraphicFramePr>
        <xdr:cNvPr id="44" name="Graf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64</xdr:col>
      <xdr:colOff>0</xdr:colOff>
      <xdr:row>29</xdr:row>
      <xdr:rowOff>0</xdr:rowOff>
    </xdr:from>
    <xdr:to>
      <xdr:col>70</xdr:col>
      <xdr:colOff>407700</xdr:colOff>
      <xdr:row>58</xdr:row>
      <xdr:rowOff>55500</xdr:rowOff>
    </xdr:to>
    <xdr:graphicFrame macro="">
      <xdr:nvGraphicFramePr>
        <xdr:cNvPr id="47" name="Graf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64</xdr:col>
      <xdr:colOff>0</xdr:colOff>
      <xdr:row>60</xdr:row>
      <xdr:rowOff>0</xdr:rowOff>
    </xdr:from>
    <xdr:to>
      <xdr:col>70</xdr:col>
      <xdr:colOff>407700</xdr:colOff>
      <xdr:row>89</xdr:row>
      <xdr:rowOff>55500</xdr:rowOff>
    </xdr:to>
    <xdr:graphicFrame macro="">
      <xdr:nvGraphicFramePr>
        <xdr:cNvPr id="48" name="Graf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64</xdr:col>
      <xdr:colOff>0</xdr:colOff>
      <xdr:row>91</xdr:row>
      <xdr:rowOff>0</xdr:rowOff>
    </xdr:from>
    <xdr:to>
      <xdr:col>68</xdr:col>
      <xdr:colOff>6900</xdr:colOff>
      <xdr:row>110</xdr:row>
      <xdr:rowOff>160500</xdr:rowOff>
    </xdr:to>
    <xdr:graphicFrame macro="">
      <xdr:nvGraphicFramePr>
        <xdr:cNvPr id="49" name="Graf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64</xdr:col>
      <xdr:colOff>0</xdr:colOff>
      <xdr:row>112</xdr:row>
      <xdr:rowOff>0</xdr:rowOff>
    </xdr:from>
    <xdr:to>
      <xdr:col>68</xdr:col>
      <xdr:colOff>6900</xdr:colOff>
      <xdr:row>131</xdr:row>
      <xdr:rowOff>160500</xdr:rowOff>
    </xdr:to>
    <xdr:graphicFrame macro="">
      <xdr:nvGraphicFramePr>
        <xdr:cNvPr id="50" name="Graf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64</xdr:col>
      <xdr:colOff>2625</xdr:colOff>
      <xdr:row>133</xdr:row>
      <xdr:rowOff>0</xdr:rowOff>
    </xdr:from>
    <xdr:to>
      <xdr:col>68</xdr:col>
      <xdr:colOff>9525</xdr:colOff>
      <xdr:row>152</xdr:row>
      <xdr:rowOff>160500</xdr:rowOff>
    </xdr:to>
    <xdr:graphicFrame macro="">
      <xdr:nvGraphicFramePr>
        <xdr:cNvPr id="51" name="Graf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29</xdr:row>
      <xdr:rowOff>0</xdr:rowOff>
    </xdr:from>
    <xdr:to>
      <xdr:col>79</xdr:col>
      <xdr:colOff>407700</xdr:colOff>
      <xdr:row>58</xdr:row>
      <xdr:rowOff>55500</xdr:rowOff>
    </xdr:to>
    <xdr:graphicFrame macro="">
      <xdr:nvGraphicFramePr>
        <xdr:cNvPr id="46" name="Graf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73</xdr:col>
      <xdr:colOff>0</xdr:colOff>
      <xdr:row>60</xdr:row>
      <xdr:rowOff>0</xdr:rowOff>
    </xdr:from>
    <xdr:to>
      <xdr:col>79</xdr:col>
      <xdr:colOff>407700</xdr:colOff>
      <xdr:row>89</xdr:row>
      <xdr:rowOff>55500</xdr:rowOff>
    </xdr:to>
    <xdr:graphicFrame macro="">
      <xdr:nvGraphicFramePr>
        <xdr:cNvPr id="52" name="Graf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73</xdr:col>
      <xdr:colOff>0</xdr:colOff>
      <xdr:row>91</xdr:row>
      <xdr:rowOff>0</xdr:rowOff>
    </xdr:from>
    <xdr:to>
      <xdr:col>77</xdr:col>
      <xdr:colOff>6900</xdr:colOff>
      <xdr:row>110</xdr:row>
      <xdr:rowOff>160500</xdr:rowOff>
    </xdr:to>
    <xdr:graphicFrame macro="">
      <xdr:nvGraphicFramePr>
        <xdr:cNvPr id="53" name="Graf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73</xdr:col>
      <xdr:colOff>0</xdr:colOff>
      <xdr:row>112</xdr:row>
      <xdr:rowOff>0</xdr:rowOff>
    </xdr:from>
    <xdr:to>
      <xdr:col>77</xdr:col>
      <xdr:colOff>6900</xdr:colOff>
      <xdr:row>131</xdr:row>
      <xdr:rowOff>160500</xdr:rowOff>
    </xdr:to>
    <xdr:graphicFrame macro="">
      <xdr:nvGraphicFramePr>
        <xdr:cNvPr id="54" name="Graf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73</xdr:col>
      <xdr:colOff>2625</xdr:colOff>
      <xdr:row>133</xdr:row>
      <xdr:rowOff>0</xdr:rowOff>
    </xdr:from>
    <xdr:to>
      <xdr:col>77</xdr:col>
      <xdr:colOff>9525</xdr:colOff>
      <xdr:row>152</xdr:row>
      <xdr:rowOff>160500</xdr:rowOff>
    </xdr:to>
    <xdr:graphicFrame macro="">
      <xdr:nvGraphicFramePr>
        <xdr:cNvPr id="55" name="Graf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82</xdr:col>
      <xdr:colOff>0</xdr:colOff>
      <xdr:row>29</xdr:row>
      <xdr:rowOff>0</xdr:rowOff>
    </xdr:from>
    <xdr:to>
      <xdr:col>88</xdr:col>
      <xdr:colOff>407700</xdr:colOff>
      <xdr:row>58</xdr:row>
      <xdr:rowOff>55500</xdr:rowOff>
    </xdr:to>
    <xdr:graphicFrame macro="">
      <xdr:nvGraphicFramePr>
        <xdr:cNvPr id="57" name="Graf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82</xdr:col>
      <xdr:colOff>0</xdr:colOff>
      <xdr:row>60</xdr:row>
      <xdr:rowOff>0</xdr:rowOff>
    </xdr:from>
    <xdr:to>
      <xdr:col>88</xdr:col>
      <xdr:colOff>407700</xdr:colOff>
      <xdr:row>89</xdr:row>
      <xdr:rowOff>55500</xdr:rowOff>
    </xdr:to>
    <xdr:graphicFrame macro="">
      <xdr:nvGraphicFramePr>
        <xdr:cNvPr id="58" name="Graf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82</xdr:col>
      <xdr:colOff>0</xdr:colOff>
      <xdr:row>91</xdr:row>
      <xdr:rowOff>0</xdr:rowOff>
    </xdr:from>
    <xdr:to>
      <xdr:col>86</xdr:col>
      <xdr:colOff>6900</xdr:colOff>
      <xdr:row>110</xdr:row>
      <xdr:rowOff>160500</xdr:rowOff>
    </xdr:to>
    <xdr:graphicFrame macro="">
      <xdr:nvGraphicFramePr>
        <xdr:cNvPr id="59" name="Graf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82</xdr:col>
      <xdr:colOff>0</xdr:colOff>
      <xdr:row>112</xdr:row>
      <xdr:rowOff>0</xdr:rowOff>
    </xdr:from>
    <xdr:to>
      <xdr:col>86</xdr:col>
      <xdr:colOff>6900</xdr:colOff>
      <xdr:row>131</xdr:row>
      <xdr:rowOff>160500</xdr:rowOff>
    </xdr:to>
    <xdr:graphicFrame macro="">
      <xdr:nvGraphicFramePr>
        <xdr:cNvPr id="60" name="Graf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82</xdr:col>
      <xdr:colOff>2625</xdr:colOff>
      <xdr:row>133</xdr:row>
      <xdr:rowOff>0</xdr:rowOff>
    </xdr:from>
    <xdr:to>
      <xdr:col>86</xdr:col>
      <xdr:colOff>9525</xdr:colOff>
      <xdr:row>152</xdr:row>
      <xdr:rowOff>160500</xdr:rowOff>
    </xdr:to>
    <xdr:graphicFrame macro="">
      <xdr:nvGraphicFramePr>
        <xdr:cNvPr id="61" name="Graf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91</xdr:col>
      <xdr:colOff>0</xdr:colOff>
      <xdr:row>29</xdr:row>
      <xdr:rowOff>0</xdr:rowOff>
    </xdr:from>
    <xdr:to>
      <xdr:col>97</xdr:col>
      <xdr:colOff>407700</xdr:colOff>
      <xdr:row>58</xdr:row>
      <xdr:rowOff>55500</xdr:rowOff>
    </xdr:to>
    <xdr:graphicFrame macro="">
      <xdr:nvGraphicFramePr>
        <xdr:cNvPr id="62" name="Graf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91</xdr:col>
      <xdr:colOff>0</xdr:colOff>
      <xdr:row>60</xdr:row>
      <xdr:rowOff>0</xdr:rowOff>
    </xdr:from>
    <xdr:to>
      <xdr:col>97</xdr:col>
      <xdr:colOff>407700</xdr:colOff>
      <xdr:row>89</xdr:row>
      <xdr:rowOff>55500</xdr:rowOff>
    </xdr:to>
    <xdr:graphicFrame macro="">
      <xdr:nvGraphicFramePr>
        <xdr:cNvPr id="63" name="Graf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91</xdr:col>
      <xdr:colOff>0</xdr:colOff>
      <xdr:row>91</xdr:row>
      <xdr:rowOff>0</xdr:rowOff>
    </xdr:from>
    <xdr:to>
      <xdr:col>95</xdr:col>
      <xdr:colOff>6900</xdr:colOff>
      <xdr:row>110</xdr:row>
      <xdr:rowOff>160500</xdr:rowOff>
    </xdr:to>
    <xdr:graphicFrame macro="">
      <xdr:nvGraphicFramePr>
        <xdr:cNvPr id="64" name="Graf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91</xdr:col>
      <xdr:colOff>0</xdr:colOff>
      <xdr:row>112</xdr:row>
      <xdr:rowOff>0</xdr:rowOff>
    </xdr:from>
    <xdr:to>
      <xdr:col>95</xdr:col>
      <xdr:colOff>6900</xdr:colOff>
      <xdr:row>131</xdr:row>
      <xdr:rowOff>160500</xdr:rowOff>
    </xdr:to>
    <xdr:graphicFrame macro="">
      <xdr:nvGraphicFramePr>
        <xdr:cNvPr id="65" name="Graf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91</xdr:col>
      <xdr:colOff>2625</xdr:colOff>
      <xdr:row>133</xdr:row>
      <xdr:rowOff>0</xdr:rowOff>
    </xdr:from>
    <xdr:to>
      <xdr:col>95</xdr:col>
      <xdr:colOff>9525</xdr:colOff>
      <xdr:row>152</xdr:row>
      <xdr:rowOff>160500</xdr:rowOff>
    </xdr:to>
    <xdr:graphicFrame macro="">
      <xdr:nvGraphicFramePr>
        <xdr:cNvPr id="66" name="Graf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4"/>
  <sheetViews>
    <sheetView tabSelected="1" workbookViewId="0">
      <selection activeCell="A4" sqref="A4"/>
    </sheetView>
  </sheetViews>
  <sheetFormatPr defaultColWidth="9.140625" defaultRowHeight="11.25" x14ac:dyDescent="0.25"/>
  <cols>
    <col min="1" max="1" width="15.85546875" style="80" bestFit="1" customWidth="1"/>
    <col min="2" max="2" width="15.85546875" style="81" customWidth="1"/>
    <col min="3" max="3" width="22.140625" style="80" bestFit="1" customWidth="1"/>
    <col min="4" max="4" width="21" style="80" bestFit="1" customWidth="1"/>
    <col min="5" max="5" width="9.7109375" style="80" bestFit="1" customWidth="1"/>
    <col min="6" max="6" width="6.42578125" style="80" customWidth="1"/>
    <col min="7" max="7" width="12.42578125" style="80" customWidth="1"/>
    <col min="8" max="8" width="8.5703125" style="80" bestFit="1" customWidth="1"/>
    <col min="9" max="9" width="20" style="80" customWidth="1"/>
    <col min="10" max="10" width="28.5703125" style="80" customWidth="1"/>
    <col min="11" max="11" width="9.140625" style="80" bestFit="1" customWidth="1"/>
    <col min="12" max="12" width="11.28515625" style="80" customWidth="1"/>
    <col min="13" max="13" width="12.85546875" style="80" customWidth="1"/>
    <col min="14" max="14" width="9.140625" style="80" bestFit="1" customWidth="1"/>
    <col min="15" max="15" width="11.140625" style="80" customWidth="1"/>
    <col min="16" max="16" width="24.140625" style="80" customWidth="1"/>
    <col min="17" max="17" width="9.42578125" style="80" bestFit="1" customWidth="1"/>
    <col min="18" max="18" width="10.140625" style="80" customWidth="1"/>
    <col min="19" max="19" width="13.140625" style="80" customWidth="1"/>
    <col min="20" max="20" width="9.42578125" style="80" bestFit="1" customWidth="1"/>
    <col min="21" max="21" width="10.140625" style="80" customWidth="1"/>
    <col min="22" max="22" width="28.28515625" style="80" customWidth="1"/>
    <col min="23" max="23" width="12.42578125" style="82" bestFit="1" customWidth="1"/>
    <col min="24" max="24" width="10.5703125" style="82" customWidth="1"/>
    <col min="25" max="25" width="8.7109375" style="82" bestFit="1" customWidth="1"/>
    <col min="26" max="26" width="12.42578125" style="83" bestFit="1" customWidth="1"/>
    <col min="27" max="28" width="10.7109375" style="83" bestFit="1" customWidth="1"/>
    <col min="29" max="29" width="9.28515625" style="80" bestFit="1" customWidth="1"/>
    <col min="30" max="30" width="18.28515625" style="82" customWidth="1"/>
    <col min="31" max="31" width="9.28515625" style="80" bestFit="1" customWidth="1"/>
    <col min="32" max="32" width="9.42578125" style="82" bestFit="1" customWidth="1"/>
    <col min="33" max="33" width="14" style="82" bestFit="1" customWidth="1"/>
    <col min="34" max="34" width="16" style="82" bestFit="1" customWidth="1"/>
    <col min="35" max="35" width="12.42578125" style="82" bestFit="1" customWidth="1"/>
    <col min="36" max="36" width="9.28515625" style="80" bestFit="1" customWidth="1"/>
    <col min="37" max="38" width="7" style="82" bestFit="1" customWidth="1"/>
    <col min="39" max="39" width="6.85546875" style="82" bestFit="1" customWidth="1"/>
    <col min="40" max="40" width="12.42578125" style="82" bestFit="1" customWidth="1"/>
    <col min="41" max="41" width="9.28515625" style="80" bestFit="1" customWidth="1"/>
    <col min="42" max="42" width="8.140625" style="82" bestFit="1" customWidth="1"/>
    <col min="43" max="47" width="7.42578125" style="82" bestFit="1" customWidth="1"/>
    <col min="48" max="48" width="9.140625" style="82" bestFit="1" customWidth="1"/>
    <col min="49" max="49" width="12.42578125" style="82" bestFit="1" customWidth="1"/>
    <col min="50" max="50" width="9.28515625" style="80" bestFit="1" customWidth="1"/>
    <col min="51" max="51" width="12" style="81" bestFit="1" customWidth="1"/>
    <col min="52" max="53" width="11" style="81" bestFit="1" customWidth="1"/>
    <col min="54" max="54" width="14.42578125" style="81" bestFit="1" customWidth="1"/>
    <col min="55" max="55" width="9.7109375" style="82" bestFit="1" customWidth="1"/>
    <col min="56" max="56" width="15.5703125" style="82" bestFit="1" customWidth="1"/>
    <col min="57" max="57" width="12.5703125" style="82" bestFit="1" customWidth="1"/>
    <col min="58" max="58" width="13.42578125" style="82" bestFit="1" customWidth="1"/>
    <col min="59" max="59" width="13.140625" style="82" bestFit="1" customWidth="1"/>
    <col min="60" max="60" width="19.7109375" style="82" bestFit="1" customWidth="1"/>
    <col min="61" max="61" width="14.140625" style="82" bestFit="1" customWidth="1"/>
    <col min="62" max="62" width="16.5703125" style="82" bestFit="1" customWidth="1"/>
    <col min="63" max="63" width="13.5703125" style="82" bestFit="1" customWidth="1"/>
    <col min="64" max="64" width="14.85546875" style="82" bestFit="1" customWidth="1"/>
    <col min="65" max="67" width="12.28515625" style="82" bestFit="1" customWidth="1"/>
    <col min="68" max="71" width="13.140625" style="82" bestFit="1" customWidth="1"/>
    <col min="72" max="72" width="13.5703125" style="82" bestFit="1" customWidth="1"/>
    <col min="73" max="73" width="13.28515625" style="82" bestFit="1" customWidth="1"/>
    <col min="74" max="74" width="14.42578125" style="82" bestFit="1" customWidth="1"/>
    <col min="75" max="75" width="10.42578125" style="82" bestFit="1" customWidth="1"/>
    <col min="76" max="76" width="16.5703125" style="82" bestFit="1" customWidth="1"/>
    <col min="77" max="77" width="15.28515625" style="82" bestFit="1" customWidth="1"/>
    <col min="78" max="78" width="11.140625" style="82" bestFit="1" customWidth="1"/>
    <col min="79" max="79" width="14.42578125" style="82" bestFit="1" customWidth="1"/>
    <col min="80" max="80" width="18.7109375" style="82" bestFit="1" customWidth="1"/>
    <col min="81" max="81" width="19.42578125" style="82" bestFit="1" customWidth="1"/>
    <col min="82" max="82" width="10.42578125" style="82" bestFit="1" customWidth="1"/>
    <col min="83" max="83" width="11.42578125" style="82" bestFit="1" customWidth="1"/>
    <col min="84" max="84" width="11.5703125" style="82" bestFit="1" customWidth="1"/>
    <col min="85" max="85" width="9.5703125" style="82" bestFit="1" customWidth="1"/>
    <col min="86" max="86" width="14.85546875" style="82" bestFit="1" customWidth="1"/>
    <col min="87" max="87" width="10.42578125" style="82" bestFit="1" customWidth="1"/>
    <col min="88" max="88" width="14.85546875" style="82" customWidth="1"/>
    <col min="89" max="89" width="15.42578125" style="82" bestFit="1" customWidth="1"/>
    <col min="90" max="90" width="10.85546875" style="82" bestFit="1" customWidth="1"/>
    <col min="91" max="91" width="12.42578125" style="82" bestFit="1" customWidth="1"/>
    <col min="92" max="92" width="10.42578125" style="82" bestFit="1" customWidth="1"/>
    <col min="93" max="93" width="14.140625" style="82" bestFit="1" customWidth="1"/>
    <col min="94" max="94" width="15.42578125" style="82" bestFit="1" customWidth="1"/>
    <col min="95" max="95" width="10.85546875" style="82" bestFit="1" customWidth="1"/>
    <col min="96" max="96" width="12.42578125" style="82" bestFit="1" customWidth="1"/>
    <col min="97" max="97" width="24.42578125" style="82" bestFit="1" customWidth="1"/>
    <col min="98" max="98" width="25.42578125" style="82" bestFit="1" customWidth="1"/>
    <col min="99" max="99" width="24.28515625" style="82" bestFit="1" customWidth="1"/>
    <col min="100" max="100" width="13.5703125" style="82" bestFit="1" customWidth="1"/>
    <col min="101" max="101" width="16.7109375" style="82" bestFit="1" customWidth="1"/>
    <col min="102" max="102" width="10.42578125" style="82" bestFit="1" customWidth="1"/>
    <col min="103" max="103" width="14.42578125" style="82" bestFit="1" customWidth="1"/>
    <col min="104" max="104" width="19" style="82" bestFit="1" customWidth="1"/>
    <col min="105" max="105" width="20.140625" style="82" bestFit="1" customWidth="1"/>
    <col min="106" max="106" width="13.140625" style="81" bestFit="1" customWidth="1"/>
    <col min="107" max="107" width="47.7109375" style="80" customWidth="1"/>
    <col min="108" max="108" width="31.5703125" style="81" bestFit="1" customWidth="1"/>
    <col min="109" max="109" width="37.140625" style="80" customWidth="1"/>
    <col min="110" max="110" width="36.28515625" style="80" bestFit="1" customWidth="1"/>
    <col min="111" max="16384" width="9.140625" style="71"/>
  </cols>
  <sheetData>
    <row r="1" spans="1:110" ht="48" x14ac:dyDescent="0.25">
      <c r="A1" s="84" t="s">
        <v>102</v>
      </c>
      <c r="B1" s="85"/>
      <c r="C1" s="85"/>
      <c r="D1" s="85"/>
      <c r="E1" s="85"/>
      <c r="F1" s="85"/>
      <c r="G1" s="85"/>
      <c r="H1" s="85"/>
      <c r="I1" s="85"/>
      <c r="J1" s="85"/>
      <c r="K1" s="84" t="s">
        <v>103</v>
      </c>
      <c r="L1" s="85"/>
      <c r="M1" s="85"/>
      <c r="N1" s="85"/>
      <c r="O1" s="85"/>
      <c r="P1" s="85"/>
      <c r="Q1" s="84" t="s">
        <v>104</v>
      </c>
      <c r="R1" s="85"/>
      <c r="S1" s="85"/>
      <c r="T1" s="85"/>
      <c r="U1" s="85"/>
      <c r="V1" s="85"/>
      <c r="W1" s="84" t="s">
        <v>105</v>
      </c>
      <c r="X1" s="85"/>
      <c r="Y1" s="85"/>
      <c r="Z1" s="84" t="s">
        <v>106</v>
      </c>
      <c r="AA1" s="85"/>
      <c r="AB1" s="85"/>
      <c r="AC1" s="69" t="s">
        <v>107</v>
      </c>
      <c r="AD1" s="70" t="s">
        <v>108</v>
      </c>
      <c r="AE1" s="69" t="s">
        <v>109</v>
      </c>
      <c r="AF1" s="84" t="s">
        <v>0</v>
      </c>
      <c r="AG1" s="85"/>
      <c r="AH1" s="85"/>
      <c r="AI1" s="85"/>
      <c r="AJ1" s="69" t="s">
        <v>110</v>
      </c>
      <c r="AK1" s="84" t="s">
        <v>1</v>
      </c>
      <c r="AL1" s="85"/>
      <c r="AM1" s="85"/>
      <c r="AN1" s="85"/>
      <c r="AO1" s="69" t="s">
        <v>111</v>
      </c>
      <c r="AP1" s="84" t="s">
        <v>112</v>
      </c>
      <c r="AQ1" s="85"/>
      <c r="AR1" s="85"/>
      <c r="AS1" s="85"/>
      <c r="AT1" s="85"/>
      <c r="AU1" s="85"/>
      <c r="AV1" s="85"/>
      <c r="AW1" s="85"/>
      <c r="AX1" s="69" t="s">
        <v>113</v>
      </c>
      <c r="AY1" s="84" t="s">
        <v>114</v>
      </c>
      <c r="AZ1" s="90"/>
      <c r="BA1" s="90"/>
      <c r="BB1" s="90"/>
      <c r="BC1" s="84" t="s">
        <v>115</v>
      </c>
      <c r="BD1" s="85"/>
      <c r="BE1" s="85"/>
      <c r="BF1" s="85"/>
      <c r="BG1" s="84" t="s">
        <v>116</v>
      </c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4" t="s">
        <v>117</v>
      </c>
      <c r="CE1" s="85"/>
      <c r="CF1" s="85"/>
      <c r="CG1" s="85"/>
      <c r="CH1" s="85"/>
      <c r="CI1" s="84" t="s">
        <v>118</v>
      </c>
      <c r="CJ1" s="85"/>
      <c r="CK1" s="85"/>
      <c r="CL1" s="85"/>
      <c r="CM1" s="85"/>
      <c r="CN1" s="84" t="s">
        <v>119</v>
      </c>
      <c r="CO1" s="85"/>
      <c r="CP1" s="85"/>
      <c r="CQ1" s="85"/>
      <c r="CR1" s="85"/>
      <c r="CS1" s="84" t="s">
        <v>120</v>
      </c>
      <c r="CT1" s="85"/>
      <c r="CU1" s="70" t="s">
        <v>121</v>
      </c>
      <c r="CV1" s="86" t="s">
        <v>122</v>
      </c>
      <c r="CW1" s="87"/>
      <c r="CX1" s="87"/>
      <c r="CY1" s="87"/>
      <c r="CZ1" s="88"/>
      <c r="DA1" s="84" t="s">
        <v>123</v>
      </c>
      <c r="DB1" s="89"/>
      <c r="DC1" s="89"/>
      <c r="DD1" s="89"/>
      <c r="DE1" s="89"/>
      <c r="DF1" s="89"/>
    </row>
    <row r="2" spans="1:110" ht="84.75" thickBot="1" x14ac:dyDescent="0.3">
      <c r="A2" s="72" t="s">
        <v>75</v>
      </c>
      <c r="B2" s="73" t="s">
        <v>76</v>
      </c>
      <c r="C2" s="72" t="s">
        <v>77</v>
      </c>
      <c r="D2" s="72" t="s">
        <v>124</v>
      </c>
      <c r="E2" s="72" t="s">
        <v>125</v>
      </c>
      <c r="F2" s="72" t="s">
        <v>126</v>
      </c>
      <c r="G2" s="72" t="s">
        <v>127</v>
      </c>
      <c r="H2" s="72" t="s">
        <v>128</v>
      </c>
      <c r="I2" s="72" t="s">
        <v>129</v>
      </c>
      <c r="J2" s="72" t="s">
        <v>130</v>
      </c>
      <c r="K2" s="72" t="s">
        <v>131</v>
      </c>
      <c r="L2" s="72" t="s">
        <v>132</v>
      </c>
      <c r="M2" s="72" t="s">
        <v>133</v>
      </c>
      <c r="N2" s="72" t="s">
        <v>134</v>
      </c>
      <c r="O2" s="72" t="s">
        <v>135</v>
      </c>
      <c r="P2" s="72" t="s">
        <v>136</v>
      </c>
      <c r="Q2" s="72" t="s">
        <v>137</v>
      </c>
      <c r="R2" s="72" t="s">
        <v>138</v>
      </c>
      <c r="S2" s="72" t="s">
        <v>139</v>
      </c>
      <c r="T2" s="72" t="s">
        <v>140</v>
      </c>
      <c r="U2" s="72" t="s">
        <v>141</v>
      </c>
      <c r="V2" s="72" t="s">
        <v>142</v>
      </c>
      <c r="W2" s="73" t="s">
        <v>143</v>
      </c>
      <c r="X2" s="73" t="s">
        <v>144</v>
      </c>
      <c r="Y2" s="73" t="s">
        <v>145</v>
      </c>
      <c r="Z2" s="74" t="s">
        <v>146</v>
      </c>
      <c r="AA2" s="74" t="s">
        <v>147</v>
      </c>
      <c r="AB2" s="74" t="s">
        <v>148</v>
      </c>
      <c r="AC2" s="75" t="s">
        <v>149</v>
      </c>
      <c r="AD2" s="73" t="s">
        <v>150</v>
      </c>
      <c r="AE2" s="75" t="s">
        <v>151</v>
      </c>
      <c r="AF2" s="73" t="s">
        <v>152</v>
      </c>
      <c r="AG2" s="73" t="s">
        <v>153</v>
      </c>
      <c r="AH2" s="73" t="s">
        <v>154</v>
      </c>
      <c r="AI2" s="73" t="s">
        <v>155</v>
      </c>
      <c r="AJ2" s="75" t="s">
        <v>156</v>
      </c>
      <c r="AK2" s="73" t="s">
        <v>157</v>
      </c>
      <c r="AL2" s="73" t="s">
        <v>158</v>
      </c>
      <c r="AM2" s="73" t="s">
        <v>159</v>
      </c>
      <c r="AN2" s="73" t="s">
        <v>160</v>
      </c>
      <c r="AO2" s="75" t="s">
        <v>161</v>
      </c>
      <c r="AP2" s="73" t="s">
        <v>162</v>
      </c>
      <c r="AQ2" s="73" t="s">
        <v>163</v>
      </c>
      <c r="AR2" s="73" t="s">
        <v>164</v>
      </c>
      <c r="AS2" s="73" t="s">
        <v>165</v>
      </c>
      <c r="AT2" s="73" t="s">
        <v>166</v>
      </c>
      <c r="AU2" s="73" t="s">
        <v>167</v>
      </c>
      <c r="AV2" s="73" t="s">
        <v>168</v>
      </c>
      <c r="AW2" s="73" t="s">
        <v>169</v>
      </c>
      <c r="AX2" s="75" t="s">
        <v>170</v>
      </c>
      <c r="AY2" s="73" t="s">
        <v>171</v>
      </c>
      <c r="AZ2" s="73" t="s">
        <v>172</v>
      </c>
      <c r="BA2" s="73" t="s">
        <v>173</v>
      </c>
      <c r="BB2" s="73" t="s">
        <v>174</v>
      </c>
      <c r="BC2" s="73" t="s">
        <v>175</v>
      </c>
      <c r="BD2" s="73" t="s">
        <v>176</v>
      </c>
      <c r="BE2" s="73" t="s">
        <v>177</v>
      </c>
      <c r="BF2" s="73" t="s">
        <v>178</v>
      </c>
      <c r="BG2" s="73" t="s">
        <v>179</v>
      </c>
      <c r="BH2" s="73" t="s">
        <v>180</v>
      </c>
      <c r="BI2" s="73" t="s">
        <v>181</v>
      </c>
      <c r="BJ2" s="73" t="s">
        <v>182</v>
      </c>
      <c r="BK2" s="73" t="s">
        <v>183</v>
      </c>
      <c r="BL2" s="73" t="s">
        <v>23</v>
      </c>
      <c r="BM2" s="73" t="s">
        <v>184</v>
      </c>
      <c r="BN2" s="73" t="s">
        <v>24</v>
      </c>
      <c r="BO2" s="73" t="s">
        <v>185</v>
      </c>
      <c r="BP2" s="73" t="s">
        <v>186</v>
      </c>
      <c r="BQ2" s="73" t="s">
        <v>187</v>
      </c>
      <c r="BR2" s="73" t="s">
        <v>188</v>
      </c>
      <c r="BS2" s="73" t="s">
        <v>189</v>
      </c>
      <c r="BT2" s="73" t="s">
        <v>190</v>
      </c>
      <c r="BU2" s="73" t="s">
        <v>191</v>
      </c>
      <c r="BV2" s="73" t="s">
        <v>192</v>
      </c>
      <c r="BW2" s="73" t="s">
        <v>193</v>
      </c>
      <c r="BX2" s="73" t="s">
        <v>194</v>
      </c>
      <c r="BY2" s="73" t="s">
        <v>195</v>
      </c>
      <c r="BZ2" s="73" t="s">
        <v>196</v>
      </c>
      <c r="CA2" s="73" t="s">
        <v>197</v>
      </c>
      <c r="CB2" s="73" t="s">
        <v>198</v>
      </c>
      <c r="CC2" s="73" t="s">
        <v>199</v>
      </c>
      <c r="CD2" s="73" t="s">
        <v>200</v>
      </c>
      <c r="CE2" s="73" t="s">
        <v>201</v>
      </c>
      <c r="CF2" s="73" t="s">
        <v>202</v>
      </c>
      <c r="CG2" s="73" t="s">
        <v>203</v>
      </c>
      <c r="CH2" s="73" t="s">
        <v>204</v>
      </c>
      <c r="CI2" s="73" t="s">
        <v>205</v>
      </c>
      <c r="CJ2" s="73" t="s">
        <v>206</v>
      </c>
      <c r="CK2" s="73" t="s">
        <v>207</v>
      </c>
      <c r="CL2" s="73" t="s">
        <v>208</v>
      </c>
      <c r="CM2" s="73" t="s">
        <v>209</v>
      </c>
      <c r="CN2" s="73" t="s">
        <v>210</v>
      </c>
      <c r="CO2" s="73" t="s">
        <v>211</v>
      </c>
      <c r="CP2" s="73" t="s">
        <v>207</v>
      </c>
      <c r="CQ2" s="73" t="s">
        <v>208</v>
      </c>
      <c r="CR2" s="73" t="s">
        <v>209</v>
      </c>
      <c r="CS2" s="73" t="s">
        <v>212</v>
      </c>
      <c r="CT2" s="73" t="s">
        <v>213</v>
      </c>
      <c r="CU2" s="73" t="s">
        <v>214</v>
      </c>
      <c r="CV2" s="73" t="s">
        <v>215</v>
      </c>
      <c r="CW2" s="73" t="s">
        <v>216</v>
      </c>
      <c r="CX2" s="73" t="s">
        <v>217</v>
      </c>
      <c r="CY2" s="73" t="s">
        <v>218</v>
      </c>
      <c r="CZ2" s="73" t="s">
        <v>219</v>
      </c>
      <c r="DA2" s="73" t="s">
        <v>220</v>
      </c>
      <c r="DB2" s="73" t="s">
        <v>221</v>
      </c>
      <c r="DC2" s="72" t="s">
        <v>222</v>
      </c>
      <c r="DD2" s="73" t="s">
        <v>223</v>
      </c>
      <c r="DE2" s="72" t="s">
        <v>224</v>
      </c>
      <c r="DF2" s="72" t="s">
        <v>225</v>
      </c>
    </row>
    <row r="3" spans="1:110" ht="15" x14ac:dyDescent="0.25">
      <c r="A3" s="76" t="s">
        <v>78</v>
      </c>
      <c r="B3" s="67" t="s">
        <v>79</v>
      </c>
      <c r="C3" s="76" t="s">
        <v>80</v>
      </c>
      <c r="D3" s="76" t="s">
        <v>226</v>
      </c>
      <c r="E3" s="76" t="s">
        <v>227</v>
      </c>
      <c r="F3" s="76" t="s">
        <v>228</v>
      </c>
      <c r="G3" s="76" t="s">
        <v>229</v>
      </c>
      <c r="H3" s="76" t="s">
        <v>230</v>
      </c>
      <c r="I3" s="76" t="s">
        <v>231</v>
      </c>
      <c r="J3" s="76" t="s">
        <v>232</v>
      </c>
      <c r="K3" s="76" t="s">
        <v>233</v>
      </c>
      <c r="L3" s="76" t="s">
        <v>234</v>
      </c>
      <c r="M3" s="76" t="s">
        <v>235</v>
      </c>
      <c r="N3" s="76" t="s">
        <v>236</v>
      </c>
      <c r="O3" s="76" t="s">
        <v>237</v>
      </c>
      <c r="P3" s="76" t="s">
        <v>238</v>
      </c>
      <c r="Q3" s="76" t="s">
        <v>239</v>
      </c>
      <c r="R3" s="76" t="s">
        <v>240</v>
      </c>
      <c r="S3" s="76" t="s">
        <v>241</v>
      </c>
      <c r="T3" s="76" t="s">
        <v>242</v>
      </c>
      <c r="U3" s="76" t="s">
        <v>243</v>
      </c>
      <c r="V3" s="76" t="s">
        <v>244</v>
      </c>
      <c r="W3" s="67" t="s">
        <v>245</v>
      </c>
      <c r="X3" s="67" t="s">
        <v>246</v>
      </c>
      <c r="Y3" s="67" t="s">
        <v>247</v>
      </c>
      <c r="Z3" s="77" t="s">
        <v>248</v>
      </c>
      <c r="AA3" s="77" t="s">
        <v>249</v>
      </c>
      <c r="AB3" s="77" t="s">
        <v>250</v>
      </c>
      <c r="AC3" s="78" t="s">
        <v>251</v>
      </c>
      <c r="AD3" s="67" t="s">
        <v>252</v>
      </c>
      <c r="AE3" s="78" t="s">
        <v>251</v>
      </c>
      <c r="AF3" s="67" t="s">
        <v>253</v>
      </c>
      <c r="AG3" s="67" t="s">
        <v>254</v>
      </c>
      <c r="AH3" s="67" t="s">
        <v>255</v>
      </c>
      <c r="AI3" s="67" t="s">
        <v>256</v>
      </c>
      <c r="AJ3" s="78" t="s">
        <v>251</v>
      </c>
      <c r="AK3" s="67" t="s">
        <v>257</v>
      </c>
      <c r="AL3" s="67" t="s">
        <v>258</v>
      </c>
      <c r="AM3" s="67" t="s">
        <v>259</v>
      </c>
      <c r="AN3" s="67" t="s">
        <v>260</v>
      </c>
      <c r="AO3" s="78" t="s">
        <v>251</v>
      </c>
      <c r="AP3" s="67" t="s">
        <v>261</v>
      </c>
      <c r="AQ3" s="67" t="s">
        <v>262</v>
      </c>
      <c r="AR3" s="67" t="s">
        <v>263</v>
      </c>
      <c r="AS3" s="67" t="s">
        <v>264</v>
      </c>
      <c r="AT3" s="67" t="s">
        <v>265</v>
      </c>
      <c r="AU3" s="67" t="s">
        <v>266</v>
      </c>
      <c r="AV3" s="67" t="s">
        <v>267</v>
      </c>
      <c r="AW3" s="67" t="s">
        <v>268</v>
      </c>
      <c r="AX3" s="78" t="s">
        <v>251</v>
      </c>
      <c r="AY3" s="67" t="s">
        <v>269</v>
      </c>
      <c r="AZ3" s="67" t="s">
        <v>270</v>
      </c>
      <c r="BA3" s="67" t="s">
        <v>271</v>
      </c>
      <c r="BB3" s="67" t="s">
        <v>272</v>
      </c>
      <c r="BC3" s="67" t="s">
        <v>273</v>
      </c>
      <c r="BD3" s="67" t="s">
        <v>274</v>
      </c>
      <c r="BE3" s="67" t="s">
        <v>275</v>
      </c>
      <c r="BF3" s="67" t="s">
        <v>276</v>
      </c>
      <c r="BG3" s="67" t="s">
        <v>277</v>
      </c>
      <c r="BH3" s="67" t="s">
        <v>278</v>
      </c>
      <c r="BI3" s="67" t="s">
        <v>279</v>
      </c>
      <c r="BJ3" s="67" t="s">
        <v>280</v>
      </c>
      <c r="BK3" s="67" t="s">
        <v>281</v>
      </c>
      <c r="BL3" s="67" t="s">
        <v>282</v>
      </c>
      <c r="BM3" s="67" t="s">
        <v>283</v>
      </c>
      <c r="BN3" s="67" t="s">
        <v>284</v>
      </c>
      <c r="BO3" s="67" t="s">
        <v>285</v>
      </c>
      <c r="BP3" s="67" t="s">
        <v>286</v>
      </c>
      <c r="BQ3" s="67" t="s">
        <v>287</v>
      </c>
      <c r="BR3" s="67" t="s">
        <v>288</v>
      </c>
      <c r="BS3" s="67" t="s">
        <v>289</v>
      </c>
      <c r="BT3" s="67" t="s">
        <v>290</v>
      </c>
      <c r="BU3" s="67" t="s">
        <v>291</v>
      </c>
      <c r="BV3" s="67" t="s">
        <v>292</v>
      </c>
      <c r="BW3" s="67" t="s">
        <v>293</v>
      </c>
      <c r="BX3" s="67" t="s">
        <v>294</v>
      </c>
      <c r="BY3" s="67" t="s">
        <v>295</v>
      </c>
      <c r="BZ3" s="67" t="s">
        <v>296</v>
      </c>
      <c r="CA3" s="67" t="s">
        <v>297</v>
      </c>
      <c r="CB3" s="67" t="s">
        <v>298</v>
      </c>
      <c r="CC3" s="67" t="s">
        <v>299</v>
      </c>
      <c r="CD3" s="67" t="s">
        <v>300</v>
      </c>
      <c r="CE3" s="67" t="s">
        <v>301</v>
      </c>
      <c r="CF3" s="67" t="s">
        <v>302</v>
      </c>
      <c r="CG3" s="67" t="s">
        <v>303</v>
      </c>
      <c r="CH3" s="67" t="s">
        <v>304</v>
      </c>
      <c r="CI3" s="67" t="s">
        <v>305</v>
      </c>
      <c r="CJ3" s="67" t="s">
        <v>306</v>
      </c>
      <c r="CK3" s="67" t="s">
        <v>307</v>
      </c>
      <c r="CL3" s="67" t="s">
        <v>308</v>
      </c>
      <c r="CM3" s="67" t="s">
        <v>309</v>
      </c>
      <c r="CN3" s="67" t="s">
        <v>310</v>
      </c>
      <c r="CO3" s="67" t="s">
        <v>311</v>
      </c>
      <c r="CP3" s="67" t="s">
        <v>312</v>
      </c>
      <c r="CQ3" s="67" t="s">
        <v>313</v>
      </c>
      <c r="CR3" s="67" t="s">
        <v>314</v>
      </c>
      <c r="CS3" s="67" t="s">
        <v>315</v>
      </c>
      <c r="CT3" s="67" t="s">
        <v>316</v>
      </c>
      <c r="CU3" s="67" t="s">
        <v>317</v>
      </c>
      <c r="CV3" s="67" t="s">
        <v>318</v>
      </c>
      <c r="CW3" s="67" t="s">
        <v>319</v>
      </c>
      <c r="CX3" s="67" t="s">
        <v>320</v>
      </c>
      <c r="CY3" s="67" t="s">
        <v>321</v>
      </c>
      <c r="CZ3" s="67" t="s">
        <v>322</v>
      </c>
      <c r="DA3" s="67" t="s">
        <v>323</v>
      </c>
      <c r="DB3" s="67" t="s">
        <v>324</v>
      </c>
      <c r="DC3" s="76" t="s">
        <v>325</v>
      </c>
      <c r="DD3" s="67" t="s">
        <v>326</v>
      </c>
      <c r="DE3" s="76" t="s">
        <v>327</v>
      </c>
      <c r="DF3" s="76" t="s">
        <v>328</v>
      </c>
    </row>
    <row r="4" spans="1:110" ht="45" x14ac:dyDescent="0.25">
      <c r="A4" s="76" t="s">
        <v>7</v>
      </c>
      <c r="B4" s="67">
        <v>2</v>
      </c>
      <c r="C4" s="76" t="s">
        <v>6</v>
      </c>
      <c r="D4" s="76" t="s">
        <v>329</v>
      </c>
      <c r="E4" s="76" t="s">
        <v>330</v>
      </c>
      <c r="F4" s="76" t="s">
        <v>331</v>
      </c>
      <c r="G4" s="76" t="s">
        <v>332</v>
      </c>
      <c r="H4" s="76" t="s">
        <v>333</v>
      </c>
      <c r="I4" s="76" t="s">
        <v>334</v>
      </c>
      <c r="J4" s="76" t="s">
        <v>335</v>
      </c>
      <c r="K4" s="76" t="s">
        <v>336</v>
      </c>
      <c r="L4" s="76" t="s">
        <v>337</v>
      </c>
      <c r="M4" s="76" t="s">
        <v>338</v>
      </c>
      <c r="N4" s="76" t="s">
        <v>339</v>
      </c>
      <c r="O4" s="76" t="s">
        <v>340</v>
      </c>
      <c r="P4" s="76" t="s">
        <v>341</v>
      </c>
      <c r="Q4" s="76" t="s">
        <v>342</v>
      </c>
      <c r="R4" s="76" t="s">
        <v>337</v>
      </c>
      <c r="S4" s="76" t="s">
        <v>338</v>
      </c>
      <c r="T4" s="76" t="s">
        <v>339</v>
      </c>
      <c r="U4" s="76" t="s">
        <v>340</v>
      </c>
      <c r="V4" s="76" t="s">
        <v>341</v>
      </c>
      <c r="W4" s="67">
        <v>3</v>
      </c>
      <c r="X4" s="67">
        <v>0</v>
      </c>
      <c r="Y4" s="67">
        <v>3</v>
      </c>
      <c r="Z4" s="77">
        <v>3</v>
      </c>
      <c r="AA4" s="77">
        <v>0</v>
      </c>
      <c r="AB4" s="77">
        <v>3</v>
      </c>
      <c r="AC4" s="79" t="s">
        <v>343</v>
      </c>
      <c r="AD4" s="67">
        <v>3</v>
      </c>
      <c r="AE4" s="79" t="s">
        <v>343</v>
      </c>
      <c r="AF4" s="67">
        <v>0</v>
      </c>
      <c r="AG4" s="67">
        <v>0</v>
      </c>
      <c r="AH4" s="67">
        <v>3</v>
      </c>
      <c r="AI4" s="67">
        <v>3</v>
      </c>
      <c r="AJ4" s="79" t="s">
        <v>343</v>
      </c>
      <c r="AK4" s="67">
        <v>1</v>
      </c>
      <c r="AL4" s="67">
        <v>1</v>
      </c>
      <c r="AM4" s="67">
        <v>1</v>
      </c>
      <c r="AN4" s="67">
        <v>3</v>
      </c>
      <c r="AO4" s="79" t="s">
        <v>343</v>
      </c>
      <c r="AP4" s="67">
        <v>0</v>
      </c>
      <c r="AQ4" s="67">
        <v>0</v>
      </c>
      <c r="AR4" s="67">
        <v>0</v>
      </c>
      <c r="AS4" s="67">
        <v>0</v>
      </c>
      <c r="AT4" s="67">
        <v>2</v>
      </c>
      <c r="AU4" s="67">
        <v>1</v>
      </c>
      <c r="AV4" s="67">
        <v>0</v>
      </c>
      <c r="AW4" s="67">
        <v>3</v>
      </c>
      <c r="AX4" s="79" t="s">
        <v>343</v>
      </c>
      <c r="AY4" s="67">
        <v>1</v>
      </c>
      <c r="AZ4" s="67">
        <v>1</v>
      </c>
      <c r="BA4" s="67">
        <v>1</v>
      </c>
      <c r="BB4" s="67">
        <v>1</v>
      </c>
      <c r="BC4" s="67">
        <v>0</v>
      </c>
      <c r="BD4" s="67">
        <v>0</v>
      </c>
      <c r="BE4" s="67">
        <v>0</v>
      </c>
      <c r="BF4" s="67">
        <v>15</v>
      </c>
      <c r="BG4" s="67">
        <v>0</v>
      </c>
      <c r="BH4" s="67">
        <v>0</v>
      </c>
      <c r="BI4" s="67">
        <v>0</v>
      </c>
      <c r="BJ4" s="67">
        <v>0</v>
      </c>
      <c r="BK4" s="67">
        <v>0</v>
      </c>
      <c r="BL4" s="67">
        <v>2</v>
      </c>
      <c r="BM4" s="67">
        <v>1</v>
      </c>
      <c r="BN4" s="67">
        <v>13</v>
      </c>
      <c r="BO4" s="67">
        <v>1</v>
      </c>
      <c r="BP4" s="67">
        <v>0</v>
      </c>
      <c r="BQ4" s="67">
        <v>0</v>
      </c>
      <c r="BR4" s="67">
        <v>0</v>
      </c>
      <c r="BS4" s="67">
        <v>0</v>
      </c>
      <c r="BT4" s="67">
        <v>0</v>
      </c>
      <c r="BU4" s="67">
        <v>0</v>
      </c>
      <c r="BV4" s="67">
        <v>0</v>
      </c>
      <c r="BW4" s="67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2</v>
      </c>
      <c r="CE4" s="67">
        <v>2</v>
      </c>
      <c r="CF4" s="67">
        <v>0</v>
      </c>
      <c r="CG4" s="67">
        <v>3</v>
      </c>
      <c r="CH4" s="67">
        <v>0</v>
      </c>
      <c r="CI4" s="67">
        <v>0</v>
      </c>
      <c r="CJ4" s="67">
        <v>0</v>
      </c>
      <c r="CK4" s="67">
        <v>0</v>
      </c>
      <c r="CL4" s="67">
        <v>0</v>
      </c>
      <c r="CM4" s="67">
        <v>0</v>
      </c>
      <c r="CN4" s="67">
        <v>10</v>
      </c>
      <c r="CO4" s="67">
        <v>0</v>
      </c>
      <c r="CP4" s="67">
        <v>0</v>
      </c>
      <c r="CQ4" s="67">
        <v>0</v>
      </c>
      <c r="CR4" s="67">
        <v>0</v>
      </c>
      <c r="CS4" s="67">
        <v>2</v>
      </c>
      <c r="CT4" s="67">
        <v>0</v>
      </c>
      <c r="CU4" s="67">
        <v>0</v>
      </c>
      <c r="CV4" s="67">
        <v>1</v>
      </c>
      <c r="CW4" s="67">
        <v>1</v>
      </c>
      <c r="CX4" s="67">
        <v>0</v>
      </c>
      <c r="CY4" s="67">
        <v>0</v>
      </c>
      <c r="CZ4" s="67">
        <v>1</v>
      </c>
      <c r="DA4" s="67">
        <v>100</v>
      </c>
      <c r="DB4" s="67">
        <v>0</v>
      </c>
      <c r="DC4" s="76"/>
      <c r="DD4" s="67">
        <v>1</v>
      </c>
      <c r="DE4" s="76" t="s">
        <v>339</v>
      </c>
      <c r="DF4" s="76" t="s">
        <v>339</v>
      </c>
    </row>
    <row r="5" spans="1:110" ht="30" x14ac:dyDescent="0.25">
      <c r="A5" s="76" t="s">
        <v>84</v>
      </c>
      <c r="B5" s="67">
        <v>2</v>
      </c>
      <c r="C5" s="76" t="s">
        <v>25</v>
      </c>
      <c r="D5" s="76" t="s">
        <v>344</v>
      </c>
      <c r="E5" s="76" t="s">
        <v>345</v>
      </c>
      <c r="F5" s="76" t="s">
        <v>346</v>
      </c>
      <c r="G5" s="76" t="s">
        <v>347</v>
      </c>
      <c r="H5" s="76" t="s">
        <v>348</v>
      </c>
      <c r="I5" s="76" t="s">
        <v>349</v>
      </c>
      <c r="J5" s="76" t="s">
        <v>350</v>
      </c>
      <c r="K5" s="76" t="s">
        <v>351</v>
      </c>
      <c r="L5" s="76" t="s">
        <v>352</v>
      </c>
      <c r="M5" s="76" t="s">
        <v>353</v>
      </c>
      <c r="N5" s="76"/>
      <c r="O5" s="76" t="s">
        <v>354</v>
      </c>
      <c r="P5" s="76" t="s">
        <v>355</v>
      </c>
      <c r="Q5" s="76"/>
      <c r="R5" s="76" t="s">
        <v>356</v>
      </c>
      <c r="S5" s="76" t="s">
        <v>357</v>
      </c>
      <c r="T5" s="76"/>
      <c r="U5" s="76" t="s">
        <v>358</v>
      </c>
      <c r="V5" s="76" t="s">
        <v>359</v>
      </c>
      <c r="W5" s="67">
        <v>2</v>
      </c>
      <c r="X5" s="67">
        <v>2</v>
      </c>
      <c r="Y5" s="67">
        <v>4</v>
      </c>
      <c r="Z5" s="77">
        <v>2</v>
      </c>
      <c r="AA5" s="77">
        <v>2</v>
      </c>
      <c r="AB5" s="77">
        <v>4</v>
      </c>
      <c r="AC5" s="79" t="s">
        <v>343</v>
      </c>
      <c r="AD5" s="67">
        <v>2</v>
      </c>
      <c r="AE5" s="79" t="s">
        <v>343</v>
      </c>
      <c r="AF5" s="67">
        <v>1</v>
      </c>
      <c r="AG5" s="67">
        <v>1</v>
      </c>
      <c r="AH5" s="67">
        <v>0</v>
      </c>
      <c r="AI5" s="67">
        <v>2</v>
      </c>
      <c r="AJ5" s="79" t="s">
        <v>343</v>
      </c>
      <c r="AK5" s="67">
        <v>1</v>
      </c>
      <c r="AL5" s="67">
        <v>0</v>
      </c>
      <c r="AM5" s="67">
        <v>1</v>
      </c>
      <c r="AN5" s="67">
        <v>2</v>
      </c>
      <c r="AO5" s="79" t="s">
        <v>343</v>
      </c>
      <c r="AP5" s="67">
        <v>0</v>
      </c>
      <c r="AQ5" s="67">
        <v>0</v>
      </c>
      <c r="AR5" s="67">
        <v>0</v>
      </c>
      <c r="AS5" s="67">
        <v>0</v>
      </c>
      <c r="AT5" s="67">
        <v>2</v>
      </c>
      <c r="AU5" s="67">
        <v>0</v>
      </c>
      <c r="AV5" s="67">
        <v>0</v>
      </c>
      <c r="AW5" s="67">
        <v>2</v>
      </c>
      <c r="AX5" s="79" t="s">
        <v>343</v>
      </c>
      <c r="AY5" s="67">
        <v>0</v>
      </c>
      <c r="AZ5" s="67">
        <v>1</v>
      </c>
      <c r="BA5" s="67">
        <v>0</v>
      </c>
      <c r="BB5" s="67">
        <v>1</v>
      </c>
      <c r="BC5" s="67">
        <v>1</v>
      </c>
      <c r="BD5" s="67">
        <v>0</v>
      </c>
      <c r="BE5" s="67">
        <v>3</v>
      </c>
      <c r="BF5" s="67">
        <v>45</v>
      </c>
      <c r="BG5" s="67">
        <v>20</v>
      </c>
      <c r="BH5" s="67">
        <v>0</v>
      </c>
      <c r="BI5" s="67">
        <v>5</v>
      </c>
      <c r="BJ5" s="67">
        <v>2</v>
      </c>
      <c r="BK5" s="67">
        <v>0</v>
      </c>
      <c r="BL5" s="67">
        <v>47</v>
      </c>
      <c r="BM5" s="67">
        <v>0</v>
      </c>
      <c r="BN5" s="67">
        <v>5</v>
      </c>
      <c r="BO5" s="67">
        <v>2</v>
      </c>
      <c r="BP5" s="67">
        <v>2</v>
      </c>
      <c r="BQ5" s="67">
        <v>0</v>
      </c>
      <c r="BR5" s="67">
        <v>1</v>
      </c>
      <c r="BS5" s="67">
        <v>0</v>
      </c>
      <c r="BT5" s="67">
        <v>1</v>
      </c>
      <c r="BU5" s="67">
        <v>0</v>
      </c>
      <c r="BV5" s="67">
        <v>1</v>
      </c>
      <c r="BW5" s="67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4</v>
      </c>
      <c r="CD5" s="67">
        <v>2</v>
      </c>
      <c r="CE5" s="67">
        <v>1</v>
      </c>
      <c r="CF5" s="67">
        <v>0</v>
      </c>
      <c r="CG5" s="67">
        <v>0</v>
      </c>
      <c r="CH5" s="67">
        <v>0</v>
      </c>
      <c r="CI5" s="67">
        <v>4</v>
      </c>
      <c r="CJ5" s="67">
        <v>0</v>
      </c>
      <c r="CK5" s="67">
        <v>0</v>
      </c>
      <c r="CL5" s="67">
        <v>0</v>
      </c>
      <c r="CM5" s="67">
        <v>0</v>
      </c>
      <c r="CN5" s="67">
        <v>0</v>
      </c>
      <c r="CO5" s="67">
        <v>0</v>
      </c>
      <c r="CP5" s="67">
        <v>0</v>
      </c>
      <c r="CQ5" s="67">
        <v>0</v>
      </c>
      <c r="CR5" s="67">
        <v>0</v>
      </c>
      <c r="CS5" s="67">
        <v>0</v>
      </c>
      <c r="CT5" s="67">
        <v>0</v>
      </c>
      <c r="CU5" s="67">
        <v>0</v>
      </c>
      <c r="CV5" s="67">
        <v>0</v>
      </c>
      <c r="CW5" s="67">
        <v>0</v>
      </c>
      <c r="CX5" s="67">
        <v>0</v>
      </c>
      <c r="CY5" s="67">
        <v>0</v>
      </c>
      <c r="CZ5" s="67">
        <v>0</v>
      </c>
      <c r="DA5" s="67">
        <v>80</v>
      </c>
      <c r="DB5" s="67">
        <v>1</v>
      </c>
      <c r="DC5" s="76"/>
      <c r="DD5" s="67">
        <v>3</v>
      </c>
      <c r="DE5" s="76" t="s">
        <v>360</v>
      </c>
      <c r="DF5" s="76" t="s">
        <v>361</v>
      </c>
    </row>
    <row r="6" spans="1:110" ht="45" x14ac:dyDescent="0.25">
      <c r="A6" s="76" t="s">
        <v>85</v>
      </c>
      <c r="B6" s="67">
        <v>2</v>
      </c>
      <c r="C6" s="76" t="s">
        <v>26</v>
      </c>
      <c r="D6" s="76" t="s">
        <v>362</v>
      </c>
      <c r="E6" s="76" t="s">
        <v>363</v>
      </c>
      <c r="F6" s="76" t="s">
        <v>364</v>
      </c>
      <c r="G6" s="76" t="s">
        <v>365</v>
      </c>
      <c r="H6" s="76" t="s">
        <v>366</v>
      </c>
      <c r="I6" s="76" t="s">
        <v>367</v>
      </c>
      <c r="J6" s="76" t="s">
        <v>368</v>
      </c>
      <c r="K6" s="76" t="s">
        <v>342</v>
      </c>
      <c r="L6" s="76" t="s">
        <v>369</v>
      </c>
      <c r="M6" s="76" t="s">
        <v>370</v>
      </c>
      <c r="N6" s="76"/>
      <c r="O6" s="76" t="s">
        <v>371</v>
      </c>
      <c r="P6" s="76" t="s">
        <v>372</v>
      </c>
      <c r="Q6" s="76" t="s">
        <v>342</v>
      </c>
      <c r="R6" s="76" t="s">
        <v>373</v>
      </c>
      <c r="S6" s="76" t="s">
        <v>374</v>
      </c>
      <c r="T6" s="76"/>
      <c r="U6" s="76" t="s">
        <v>375</v>
      </c>
      <c r="V6" s="76" t="s">
        <v>376</v>
      </c>
      <c r="W6" s="67">
        <v>6</v>
      </c>
      <c r="X6" s="67">
        <v>0</v>
      </c>
      <c r="Y6" s="67">
        <v>6</v>
      </c>
      <c r="Z6" s="77">
        <v>0.5</v>
      </c>
      <c r="AA6" s="77">
        <v>0</v>
      </c>
      <c r="AB6" s="77">
        <v>0.5</v>
      </c>
      <c r="AC6" s="79" t="s">
        <v>343</v>
      </c>
      <c r="AD6" s="67">
        <v>1</v>
      </c>
      <c r="AE6" s="79" t="s">
        <v>343</v>
      </c>
      <c r="AF6" s="67">
        <v>0</v>
      </c>
      <c r="AG6" s="67">
        <v>0</v>
      </c>
      <c r="AH6" s="67">
        <v>6</v>
      </c>
      <c r="AI6" s="67">
        <v>6</v>
      </c>
      <c r="AJ6" s="79" t="s">
        <v>343</v>
      </c>
      <c r="AK6" s="67">
        <v>1</v>
      </c>
      <c r="AL6" s="67">
        <v>3</v>
      </c>
      <c r="AM6" s="67">
        <v>2</v>
      </c>
      <c r="AN6" s="67">
        <v>6</v>
      </c>
      <c r="AO6" s="79" t="s">
        <v>343</v>
      </c>
      <c r="AP6" s="67">
        <v>0</v>
      </c>
      <c r="AQ6" s="67">
        <v>0</v>
      </c>
      <c r="AR6" s="67">
        <v>0</v>
      </c>
      <c r="AS6" s="67">
        <v>0</v>
      </c>
      <c r="AT6" s="67">
        <v>5</v>
      </c>
      <c r="AU6" s="67">
        <v>1</v>
      </c>
      <c r="AV6" s="67">
        <v>0</v>
      </c>
      <c r="AW6" s="67">
        <v>6</v>
      </c>
      <c r="AX6" s="79" t="s">
        <v>343</v>
      </c>
      <c r="AY6" s="67">
        <v>1</v>
      </c>
      <c r="AZ6" s="67">
        <v>1</v>
      </c>
      <c r="BA6" s="67">
        <v>0</v>
      </c>
      <c r="BB6" s="67">
        <v>1</v>
      </c>
      <c r="BC6" s="67">
        <v>0</v>
      </c>
      <c r="BD6" s="67">
        <v>0</v>
      </c>
      <c r="BE6" s="67">
        <v>0</v>
      </c>
      <c r="BF6" s="67">
        <v>52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5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0</v>
      </c>
      <c r="CH6" s="67">
        <v>0</v>
      </c>
      <c r="CI6" s="67">
        <v>0</v>
      </c>
      <c r="CJ6" s="67">
        <v>0</v>
      </c>
      <c r="CK6" s="67">
        <v>0</v>
      </c>
      <c r="CL6" s="67">
        <v>0</v>
      </c>
      <c r="CM6" s="67">
        <v>0</v>
      </c>
      <c r="CN6" s="67">
        <v>0</v>
      </c>
      <c r="CO6" s="67">
        <v>0</v>
      </c>
      <c r="CP6" s="67">
        <v>0</v>
      </c>
      <c r="CQ6" s="67">
        <v>0</v>
      </c>
      <c r="CR6" s="67">
        <v>0</v>
      </c>
      <c r="CS6" s="67">
        <v>0</v>
      </c>
      <c r="CT6" s="67">
        <v>0</v>
      </c>
      <c r="CU6" s="67">
        <v>0</v>
      </c>
      <c r="CV6" s="67">
        <v>1</v>
      </c>
      <c r="CW6" s="67">
        <v>1</v>
      </c>
      <c r="CX6" s="67">
        <v>0</v>
      </c>
      <c r="CY6" s="67">
        <v>0</v>
      </c>
      <c r="CZ6" s="67">
        <v>0</v>
      </c>
      <c r="DA6" s="67">
        <v>10</v>
      </c>
      <c r="DB6" s="67">
        <v>1</v>
      </c>
      <c r="DC6" s="76" t="s">
        <v>377</v>
      </c>
      <c r="DD6" s="67">
        <v>3</v>
      </c>
      <c r="DE6" s="76"/>
      <c r="DF6" s="76"/>
    </row>
    <row r="7" spans="1:110" ht="30" x14ac:dyDescent="0.25">
      <c r="A7" s="76" t="s">
        <v>86</v>
      </c>
      <c r="B7" s="67">
        <v>2</v>
      </c>
      <c r="C7" s="76" t="s">
        <v>27</v>
      </c>
      <c r="D7" s="76" t="s">
        <v>378</v>
      </c>
      <c r="E7" s="76" t="s">
        <v>379</v>
      </c>
      <c r="F7" s="76" t="s">
        <v>380</v>
      </c>
      <c r="G7" s="76" t="s">
        <v>381</v>
      </c>
      <c r="H7" s="76" t="s">
        <v>382</v>
      </c>
      <c r="I7" s="76" t="s">
        <v>383</v>
      </c>
      <c r="J7" s="76" t="s">
        <v>384</v>
      </c>
      <c r="K7" s="76" t="s">
        <v>385</v>
      </c>
      <c r="L7" s="76" t="s">
        <v>386</v>
      </c>
      <c r="M7" s="76" t="s">
        <v>387</v>
      </c>
      <c r="N7" s="76"/>
      <c r="O7" s="76" t="s">
        <v>388</v>
      </c>
      <c r="P7" s="76" t="s">
        <v>389</v>
      </c>
      <c r="Q7" s="76" t="s">
        <v>351</v>
      </c>
      <c r="R7" s="76" t="s">
        <v>356</v>
      </c>
      <c r="S7" s="76" t="s">
        <v>390</v>
      </c>
      <c r="T7" s="76"/>
      <c r="U7" s="76" t="s">
        <v>391</v>
      </c>
      <c r="V7" s="76" t="s">
        <v>392</v>
      </c>
      <c r="W7" s="67">
        <v>2</v>
      </c>
      <c r="X7" s="67">
        <v>0</v>
      </c>
      <c r="Y7" s="67">
        <v>2</v>
      </c>
      <c r="Z7" s="77">
        <v>1</v>
      </c>
      <c r="AA7" s="77">
        <v>0</v>
      </c>
      <c r="AB7" s="77">
        <v>1</v>
      </c>
      <c r="AC7" s="79" t="s">
        <v>343</v>
      </c>
      <c r="AD7" s="67">
        <v>2</v>
      </c>
      <c r="AE7" s="79" t="s">
        <v>343</v>
      </c>
      <c r="AF7" s="67">
        <v>0</v>
      </c>
      <c r="AG7" s="67">
        <v>1</v>
      </c>
      <c r="AH7" s="67">
        <v>1</v>
      </c>
      <c r="AI7" s="67">
        <v>2</v>
      </c>
      <c r="AJ7" s="79" t="s">
        <v>343</v>
      </c>
      <c r="AK7" s="67">
        <v>0</v>
      </c>
      <c r="AL7" s="67">
        <v>0</v>
      </c>
      <c r="AM7" s="67">
        <v>2</v>
      </c>
      <c r="AN7" s="67">
        <v>2</v>
      </c>
      <c r="AO7" s="79" t="s">
        <v>343</v>
      </c>
      <c r="AP7" s="67">
        <v>0</v>
      </c>
      <c r="AQ7" s="67">
        <v>0</v>
      </c>
      <c r="AR7" s="67">
        <v>0</v>
      </c>
      <c r="AS7" s="67">
        <v>0</v>
      </c>
      <c r="AT7" s="67">
        <v>1</v>
      </c>
      <c r="AU7" s="67">
        <v>1</v>
      </c>
      <c r="AV7" s="67">
        <v>0</v>
      </c>
      <c r="AW7" s="67">
        <v>2</v>
      </c>
      <c r="AX7" s="79" t="s">
        <v>343</v>
      </c>
      <c r="AY7" s="67">
        <v>0</v>
      </c>
      <c r="AZ7" s="67">
        <v>1</v>
      </c>
      <c r="BA7" s="67">
        <v>0</v>
      </c>
      <c r="BB7" s="67">
        <v>1</v>
      </c>
      <c r="BC7" s="67">
        <v>0</v>
      </c>
      <c r="BD7" s="67">
        <v>1</v>
      </c>
      <c r="BE7" s="67">
        <v>1</v>
      </c>
      <c r="BF7" s="67">
        <v>150</v>
      </c>
      <c r="BG7" s="67">
        <v>2</v>
      </c>
      <c r="BH7" s="67">
        <v>2</v>
      </c>
      <c r="BI7" s="67">
        <v>4</v>
      </c>
      <c r="BJ7" s="67">
        <v>1</v>
      </c>
      <c r="BK7" s="67">
        <v>0</v>
      </c>
      <c r="BL7" s="67">
        <v>10</v>
      </c>
      <c r="BM7" s="67">
        <v>0</v>
      </c>
      <c r="BN7" s="67">
        <v>6</v>
      </c>
      <c r="BO7" s="67">
        <v>2</v>
      </c>
      <c r="BP7" s="67">
        <v>2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12</v>
      </c>
      <c r="CA7" s="67">
        <v>0</v>
      </c>
      <c r="CB7" s="67">
        <v>0</v>
      </c>
      <c r="CC7" s="67">
        <v>3</v>
      </c>
      <c r="CD7" s="67">
        <v>0</v>
      </c>
      <c r="CE7" s="67">
        <v>0</v>
      </c>
      <c r="CF7" s="67">
        <v>2</v>
      </c>
      <c r="CG7" s="67">
        <v>0</v>
      </c>
      <c r="CH7" s="67">
        <v>0</v>
      </c>
      <c r="CI7" s="67">
        <v>11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v>0</v>
      </c>
      <c r="CS7" s="67">
        <v>2</v>
      </c>
      <c r="CT7" s="67">
        <v>0</v>
      </c>
      <c r="CU7" s="67">
        <v>0</v>
      </c>
      <c r="CV7" s="67">
        <v>1</v>
      </c>
      <c r="CW7" s="67">
        <v>1</v>
      </c>
      <c r="CX7" s="67">
        <v>0</v>
      </c>
      <c r="CY7" s="67">
        <v>0</v>
      </c>
      <c r="CZ7" s="67">
        <v>2</v>
      </c>
      <c r="DA7" s="67">
        <v>100</v>
      </c>
      <c r="DB7" s="67">
        <v>0</v>
      </c>
      <c r="DC7" s="76"/>
      <c r="DD7" s="67">
        <v>2</v>
      </c>
      <c r="DE7" s="76"/>
      <c r="DF7" s="76"/>
    </row>
    <row r="8" spans="1:110" ht="30" x14ac:dyDescent="0.25">
      <c r="A8" s="76" t="s">
        <v>87</v>
      </c>
      <c r="B8" s="67">
        <v>2</v>
      </c>
      <c r="C8" s="76" t="s">
        <v>28</v>
      </c>
      <c r="D8" s="76" t="s">
        <v>393</v>
      </c>
      <c r="E8" s="76" t="s">
        <v>394</v>
      </c>
      <c r="F8" s="76" t="s">
        <v>395</v>
      </c>
      <c r="G8" s="76" t="s">
        <v>396</v>
      </c>
      <c r="H8" s="76" t="s">
        <v>397</v>
      </c>
      <c r="I8" s="76" t="s">
        <v>398</v>
      </c>
      <c r="J8" s="76" t="s">
        <v>399</v>
      </c>
      <c r="K8" s="76" t="s">
        <v>385</v>
      </c>
      <c r="L8" s="76" t="s">
        <v>400</v>
      </c>
      <c r="M8" s="76" t="s">
        <v>401</v>
      </c>
      <c r="N8" s="76" t="s">
        <v>339</v>
      </c>
      <c r="O8" s="76" t="s">
        <v>402</v>
      </c>
      <c r="P8" s="76" t="s">
        <v>403</v>
      </c>
      <c r="Q8" s="76" t="s">
        <v>342</v>
      </c>
      <c r="R8" s="76" t="s">
        <v>404</v>
      </c>
      <c r="S8" s="76" t="s">
        <v>405</v>
      </c>
      <c r="T8" s="76" t="s">
        <v>339</v>
      </c>
      <c r="U8" s="76" t="s">
        <v>406</v>
      </c>
      <c r="V8" s="76" t="s">
        <v>407</v>
      </c>
      <c r="W8" s="67">
        <v>2</v>
      </c>
      <c r="X8" s="67">
        <v>0</v>
      </c>
      <c r="Y8" s="67">
        <v>2</v>
      </c>
      <c r="Z8" s="77">
        <v>1</v>
      </c>
      <c r="AA8" s="77">
        <v>0</v>
      </c>
      <c r="AB8" s="77">
        <v>1</v>
      </c>
      <c r="AC8" s="79" t="s">
        <v>343</v>
      </c>
      <c r="AD8" s="67">
        <v>0</v>
      </c>
      <c r="AE8" s="79" t="s">
        <v>343</v>
      </c>
      <c r="AF8" s="67">
        <v>0</v>
      </c>
      <c r="AG8" s="67">
        <v>0</v>
      </c>
      <c r="AH8" s="67">
        <v>2</v>
      </c>
      <c r="AI8" s="67">
        <v>2</v>
      </c>
      <c r="AJ8" s="79" t="s">
        <v>343</v>
      </c>
      <c r="AK8" s="67">
        <v>2</v>
      </c>
      <c r="AL8" s="67">
        <v>0</v>
      </c>
      <c r="AM8" s="67">
        <v>0</v>
      </c>
      <c r="AN8" s="67">
        <v>2</v>
      </c>
      <c r="AO8" s="79" t="s">
        <v>343</v>
      </c>
      <c r="AP8" s="67">
        <v>0</v>
      </c>
      <c r="AQ8" s="67">
        <v>0</v>
      </c>
      <c r="AR8" s="67">
        <v>0</v>
      </c>
      <c r="AS8" s="67">
        <v>0</v>
      </c>
      <c r="AT8" s="67">
        <v>2</v>
      </c>
      <c r="AU8" s="67">
        <v>0</v>
      </c>
      <c r="AV8" s="67">
        <v>0</v>
      </c>
      <c r="AW8" s="67">
        <v>2</v>
      </c>
      <c r="AX8" s="79" t="s">
        <v>343</v>
      </c>
      <c r="AY8" s="67">
        <v>1</v>
      </c>
      <c r="AZ8" s="67">
        <v>1</v>
      </c>
      <c r="BA8" s="67">
        <v>1</v>
      </c>
      <c r="BB8" s="67">
        <v>1</v>
      </c>
      <c r="BC8" s="67">
        <v>0</v>
      </c>
      <c r="BD8" s="67">
        <v>0</v>
      </c>
      <c r="BE8" s="67">
        <v>0</v>
      </c>
      <c r="BF8" s="67">
        <v>35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5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>
        <v>1</v>
      </c>
      <c r="CC8" s="67">
        <v>0</v>
      </c>
      <c r="CD8" s="67">
        <v>0</v>
      </c>
      <c r="CE8" s="67">
        <v>0</v>
      </c>
      <c r="CF8" s="67">
        <v>1</v>
      </c>
      <c r="CG8" s="67">
        <v>0</v>
      </c>
      <c r="CH8" s="67">
        <v>0</v>
      </c>
      <c r="CI8" s="67">
        <v>2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1</v>
      </c>
      <c r="CX8" s="67">
        <v>0</v>
      </c>
      <c r="CY8" s="67">
        <v>0</v>
      </c>
      <c r="CZ8" s="67">
        <v>0</v>
      </c>
      <c r="DA8" s="67">
        <v>80</v>
      </c>
      <c r="DB8" s="67">
        <v>1</v>
      </c>
      <c r="DC8" s="76" t="s">
        <v>408</v>
      </c>
      <c r="DD8" s="67">
        <v>1</v>
      </c>
      <c r="DE8" s="76" t="s">
        <v>339</v>
      </c>
      <c r="DF8" s="76" t="s">
        <v>339</v>
      </c>
    </row>
    <row r="9" spans="1:110" ht="45" x14ac:dyDescent="0.25">
      <c r="A9" s="76" t="s">
        <v>88</v>
      </c>
      <c r="B9" s="67">
        <v>2</v>
      </c>
      <c r="C9" s="76" t="s">
        <v>29</v>
      </c>
      <c r="D9" s="76" t="s">
        <v>409</v>
      </c>
      <c r="E9" s="76" t="s">
        <v>410</v>
      </c>
      <c r="F9" s="76" t="s">
        <v>411</v>
      </c>
      <c r="G9" s="76" t="s">
        <v>412</v>
      </c>
      <c r="H9" s="76" t="s">
        <v>413</v>
      </c>
      <c r="I9" s="76" t="s">
        <v>414</v>
      </c>
      <c r="J9" s="76" t="s">
        <v>415</v>
      </c>
      <c r="K9" s="76" t="s">
        <v>342</v>
      </c>
      <c r="L9" s="76" t="s">
        <v>416</v>
      </c>
      <c r="M9" s="76" t="s">
        <v>417</v>
      </c>
      <c r="N9" s="76"/>
      <c r="O9" s="76" t="s">
        <v>418</v>
      </c>
      <c r="P9" s="76" t="s">
        <v>419</v>
      </c>
      <c r="Q9" s="76" t="s">
        <v>342</v>
      </c>
      <c r="R9" s="76" t="s">
        <v>416</v>
      </c>
      <c r="S9" s="76" t="s">
        <v>417</v>
      </c>
      <c r="T9" s="76"/>
      <c r="U9" s="76" t="s">
        <v>418</v>
      </c>
      <c r="V9" s="76" t="s">
        <v>419</v>
      </c>
      <c r="W9" s="67">
        <v>5</v>
      </c>
      <c r="X9" s="67">
        <v>0</v>
      </c>
      <c r="Y9" s="67">
        <v>5</v>
      </c>
      <c r="Z9" s="77">
        <v>4.2</v>
      </c>
      <c r="AA9" s="77">
        <v>0</v>
      </c>
      <c r="AB9" s="77">
        <v>4.2</v>
      </c>
      <c r="AC9" s="79" t="s">
        <v>343</v>
      </c>
      <c r="AD9" s="67">
        <v>3</v>
      </c>
      <c r="AE9" s="79" t="s">
        <v>343</v>
      </c>
      <c r="AF9" s="67">
        <v>0</v>
      </c>
      <c r="AG9" s="67">
        <v>1</v>
      </c>
      <c r="AH9" s="67">
        <v>4</v>
      </c>
      <c r="AI9" s="67">
        <v>5</v>
      </c>
      <c r="AJ9" s="79" t="s">
        <v>343</v>
      </c>
      <c r="AK9" s="67">
        <v>2</v>
      </c>
      <c r="AL9" s="67">
        <v>0</v>
      </c>
      <c r="AM9" s="67">
        <v>3</v>
      </c>
      <c r="AN9" s="67">
        <v>5</v>
      </c>
      <c r="AO9" s="79" t="s">
        <v>343</v>
      </c>
      <c r="AP9" s="67">
        <v>0</v>
      </c>
      <c r="AQ9" s="67">
        <v>0</v>
      </c>
      <c r="AR9" s="67">
        <v>0</v>
      </c>
      <c r="AS9" s="67">
        <v>0</v>
      </c>
      <c r="AT9" s="67">
        <v>3</v>
      </c>
      <c r="AU9" s="67">
        <v>1</v>
      </c>
      <c r="AV9" s="67">
        <v>1</v>
      </c>
      <c r="AW9" s="67">
        <v>5</v>
      </c>
      <c r="AX9" s="79" t="s">
        <v>343</v>
      </c>
      <c r="AY9" s="67">
        <v>0</v>
      </c>
      <c r="AZ9" s="67">
        <v>1</v>
      </c>
      <c r="BA9" s="67">
        <v>1</v>
      </c>
      <c r="BB9" s="67">
        <v>1</v>
      </c>
      <c r="BC9" s="67">
        <v>0</v>
      </c>
      <c r="BD9" s="67">
        <v>0</v>
      </c>
      <c r="BE9" s="67">
        <v>0</v>
      </c>
      <c r="BF9" s="67">
        <v>55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8</v>
      </c>
      <c r="BM9" s="67">
        <v>1</v>
      </c>
      <c r="BN9" s="67">
        <v>4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3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60</v>
      </c>
      <c r="DB9" s="67">
        <v>1</v>
      </c>
      <c r="DC9" s="76" t="s">
        <v>420</v>
      </c>
      <c r="DD9" s="67">
        <v>2</v>
      </c>
      <c r="DE9" s="76"/>
      <c r="DF9" s="76"/>
    </row>
    <row r="10" spans="1:110" ht="45" x14ac:dyDescent="0.25">
      <c r="A10" s="76" t="s">
        <v>89</v>
      </c>
      <c r="B10" s="67">
        <v>2</v>
      </c>
      <c r="C10" s="76" t="s">
        <v>30</v>
      </c>
      <c r="D10" s="76" t="s">
        <v>421</v>
      </c>
      <c r="E10" s="76" t="s">
        <v>422</v>
      </c>
      <c r="F10" s="76" t="s">
        <v>423</v>
      </c>
      <c r="G10" s="76" t="s">
        <v>424</v>
      </c>
      <c r="H10" s="76" t="s">
        <v>425</v>
      </c>
      <c r="I10" s="76" t="s">
        <v>426</v>
      </c>
      <c r="J10" s="76" t="s">
        <v>427</v>
      </c>
      <c r="K10" s="76" t="s">
        <v>342</v>
      </c>
      <c r="L10" s="76" t="s">
        <v>352</v>
      </c>
      <c r="M10" s="76" t="s">
        <v>428</v>
      </c>
      <c r="N10" s="76" t="s">
        <v>429</v>
      </c>
      <c r="O10" s="76" t="s">
        <v>430</v>
      </c>
      <c r="P10" s="76" t="s">
        <v>431</v>
      </c>
      <c r="Q10" s="76" t="s">
        <v>342</v>
      </c>
      <c r="R10" s="76" t="s">
        <v>432</v>
      </c>
      <c r="S10" s="76" t="s">
        <v>433</v>
      </c>
      <c r="T10" s="76"/>
      <c r="U10" s="76" t="s">
        <v>434</v>
      </c>
      <c r="V10" s="76" t="s">
        <v>435</v>
      </c>
      <c r="W10" s="67">
        <v>3</v>
      </c>
      <c r="X10" s="67">
        <v>2</v>
      </c>
      <c r="Y10" s="67">
        <v>5</v>
      </c>
      <c r="Z10" s="77">
        <v>0.5</v>
      </c>
      <c r="AA10" s="77">
        <v>0.01</v>
      </c>
      <c r="AB10" s="77">
        <v>0.51</v>
      </c>
      <c r="AC10" s="79" t="s">
        <v>343</v>
      </c>
      <c r="AD10" s="67">
        <v>1</v>
      </c>
      <c r="AE10" s="79" t="s">
        <v>343</v>
      </c>
      <c r="AF10" s="67">
        <v>0</v>
      </c>
      <c r="AG10" s="67">
        <v>1</v>
      </c>
      <c r="AH10" s="67">
        <v>2</v>
      </c>
      <c r="AI10" s="67">
        <v>3</v>
      </c>
      <c r="AJ10" s="79" t="s">
        <v>343</v>
      </c>
      <c r="AK10" s="67">
        <v>1</v>
      </c>
      <c r="AL10" s="67">
        <v>0</v>
      </c>
      <c r="AM10" s="67">
        <v>2</v>
      </c>
      <c r="AN10" s="67">
        <v>3</v>
      </c>
      <c r="AO10" s="79" t="s">
        <v>343</v>
      </c>
      <c r="AP10" s="67">
        <v>0</v>
      </c>
      <c r="AQ10" s="67">
        <v>0</v>
      </c>
      <c r="AR10" s="67">
        <v>0</v>
      </c>
      <c r="AS10" s="67">
        <v>0</v>
      </c>
      <c r="AT10" s="67">
        <v>3</v>
      </c>
      <c r="AU10" s="67">
        <v>0</v>
      </c>
      <c r="AV10" s="67">
        <v>0</v>
      </c>
      <c r="AW10" s="67">
        <v>3</v>
      </c>
      <c r="AX10" s="79" t="s">
        <v>343</v>
      </c>
      <c r="AY10" s="67">
        <v>0</v>
      </c>
      <c r="AZ10" s="67">
        <v>1</v>
      </c>
      <c r="BA10" s="67">
        <v>1</v>
      </c>
      <c r="BB10" s="67">
        <v>1</v>
      </c>
      <c r="BC10" s="67">
        <v>0</v>
      </c>
      <c r="BD10" s="67">
        <v>0</v>
      </c>
      <c r="BE10" s="67">
        <v>0</v>
      </c>
      <c r="BF10" s="67">
        <v>50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3</v>
      </c>
      <c r="BM10" s="67">
        <v>0</v>
      </c>
      <c r="BN10" s="67">
        <v>2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1</v>
      </c>
      <c r="CA10" s="67">
        <v>0</v>
      </c>
      <c r="CB10" s="67">
        <v>1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3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1</v>
      </c>
      <c r="CW10" s="67">
        <v>1</v>
      </c>
      <c r="CX10" s="67">
        <v>0</v>
      </c>
      <c r="CY10" s="67">
        <v>0</v>
      </c>
      <c r="CZ10" s="67">
        <v>0</v>
      </c>
      <c r="DA10" s="67">
        <v>10</v>
      </c>
      <c r="DB10" s="67">
        <v>1</v>
      </c>
      <c r="DC10" s="76" t="s">
        <v>436</v>
      </c>
      <c r="DD10" s="67">
        <v>3</v>
      </c>
      <c r="DE10" s="76" t="s">
        <v>437</v>
      </c>
      <c r="DF10" s="76" t="s">
        <v>438</v>
      </c>
    </row>
    <row r="11" spans="1:110" ht="45" x14ac:dyDescent="0.25">
      <c r="A11" s="76" t="s">
        <v>90</v>
      </c>
      <c r="B11" s="67">
        <v>2</v>
      </c>
      <c r="C11" s="76" t="s">
        <v>31</v>
      </c>
      <c r="D11" s="76" t="s">
        <v>439</v>
      </c>
      <c r="E11" s="76" t="s">
        <v>440</v>
      </c>
      <c r="F11" s="76" t="s">
        <v>441</v>
      </c>
      <c r="G11" s="76" t="s">
        <v>442</v>
      </c>
      <c r="H11" s="76" t="s">
        <v>443</v>
      </c>
      <c r="I11" s="76" t="s">
        <v>444</v>
      </c>
      <c r="J11" s="76" t="s">
        <v>445</v>
      </c>
      <c r="K11" s="76" t="s">
        <v>342</v>
      </c>
      <c r="L11" s="76" t="s">
        <v>369</v>
      </c>
      <c r="M11" s="76" t="s">
        <v>446</v>
      </c>
      <c r="N11" s="76"/>
      <c r="O11" s="76" t="s">
        <v>447</v>
      </c>
      <c r="P11" s="76" t="s">
        <v>448</v>
      </c>
      <c r="Q11" s="76" t="s">
        <v>342</v>
      </c>
      <c r="R11" s="76" t="s">
        <v>449</v>
      </c>
      <c r="S11" s="76" t="s">
        <v>450</v>
      </c>
      <c r="T11" s="76"/>
      <c r="U11" s="76" t="s">
        <v>451</v>
      </c>
      <c r="V11" s="76" t="s">
        <v>452</v>
      </c>
      <c r="W11" s="67">
        <v>3</v>
      </c>
      <c r="X11" s="67">
        <v>0</v>
      </c>
      <c r="Y11" s="67">
        <v>3</v>
      </c>
      <c r="Z11" s="77">
        <v>3</v>
      </c>
      <c r="AA11" s="77">
        <v>0</v>
      </c>
      <c r="AB11" s="77">
        <v>3</v>
      </c>
      <c r="AC11" s="79" t="s">
        <v>343</v>
      </c>
      <c r="AD11" s="67">
        <v>3</v>
      </c>
      <c r="AE11" s="79" t="s">
        <v>343</v>
      </c>
      <c r="AF11" s="67">
        <v>0</v>
      </c>
      <c r="AG11" s="67">
        <v>0</v>
      </c>
      <c r="AH11" s="67">
        <v>3</v>
      </c>
      <c r="AI11" s="67">
        <v>3</v>
      </c>
      <c r="AJ11" s="79" t="s">
        <v>343</v>
      </c>
      <c r="AK11" s="67">
        <v>0</v>
      </c>
      <c r="AL11" s="67">
        <v>1</v>
      </c>
      <c r="AM11" s="67">
        <v>2</v>
      </c>
      <c r="AN11" s="67">
        <v>3</v>
      </c>
      <c r="AO11" s="79" t="s">
        <v>343</v>
      </c>
      <c r="AP11" s="67">
        <v>0</v>
      </c>
      <c r="AQ11" s="67">
        <v>0</v>
      </c>
      <c r="AR11" s="67">
        <v>0</v>
      </c>
      <c r="AS11" s="67">
        <v>0</v>
      </c>
      <c r="AT11" s="67">
        <v>2</v>
      </c>
      <c r="AU11" s="67">
        <v>1</v>
      </c>
      <c r="AV11" s="67">
        <v>0</v>
      </c>
      <c r="AW11" s="67">
        <v>3</v>
      </c>
      <c r="AX11" s="79" t="s">
        <v>343</v>
      </c>
      <c r="AY11" s="67">
        <v>0</v>
      </c>
      <c r="AZ11" s="67">
        <v>1</v>
      </c>
      <c r="BA11" s="67">
        <v>1</v>
      </c>
      <c r="BB11" s="67">
        <v>1</v>
      </c>
      <c r="BC11" s="67">
        <v>0</v>
      </c>
      <c r="BD11" s="67">
        <v>0</v>
      </c>
      <c r="BE11" s="67">
        <v>0</v>
      </c>
      <c r="BF11" s="67">
        <v>290</v>
      </c>
      <c r="BG11" s="67">
        <v>0</v>
      </c>
      <c r="BH11" s="67">
        <v>0</v>
      </c>
      <c r="BI11" s="67">
        <v>0</v>
      </c>
      <c r="BJ11" s="67">
        <v>2</v>
      </c>
      <c r="BK11" s="67">
        <v>0</v>
      </c>
      <c r="BL11" s="67">
        <v>7</v>
      </c>
      <c r="BM11" s="67">
        <v>0</v>
      </c>
      <c r="BN11" s="67">
        <v>3</v>
      </c>
      <c r="BO11" s="67">
        <v>1</v>
      </c>
      <c r="BP11" s="67">
        <v>1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1</v>
      </c>
      <c r="CE11" s="67">
        <v>3</v>
      </c>
      <c r="CF11" s="67">
        <v>0</v>
      </c>
      <c r="CG11" s="67">
        <v>3</v>
      </c>
      <c r="CH11" s="67">
        <v>0</v>
      </c>
      <c r="CI11" s="67">
        <v>8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1</v>
      </c>
      <c r="CW11" s="67">
        <v>1</v>
      </c>
      <c r="CX11" s="67">
        <v>0</v>
      </c>
      <c r="CY11" s="67">
        <v>0</v>
      </c>
      <c r="CZ11" s="67">
        <v>0</v>
      </c>
      <c r="DA11" s="67">
        <v>80</v>
      </c>
      <c r="DB11" s="67">
        <v>1</v>
      </c>
      <c r="DC11" s="76" t="s">
        <v>453</v>
      </c>
      <c r="DD11" s="67">
        <v>4</v>
      </c>
      <c r="DE11" s="76" t="s">
        <v>454</v>
      </c>
      <c r="DF11" s="76" t="s">
        <v>455</v>
      </c>
    </row>
    <row r="12" spans="1:110" ht="45" x14ac:dyDescent="0.25">
      <c r="A12" s="76" t="s">
        <v>91</v>
      </c>
      <c r="B12" s="67">
        <v>2</v>
      </c>
      <c r="C12" s="76" t="s">
        <v>32</v>
      </c>
      <c r="D12" s="76" t="s">
        <v>456</v>
      </c>
      <c r="E12" s="76" t="s">
        <v>457</v>
      </c>
      <c r="F12" s="76" t="s">
        <v>458</v>
      </c>
      <c r="G12" s="76" t="s">
        <v>459</v>
      </c>
      <c r="H12" s="76" t="s">
        <v>460</v>
      </c>
      <c r="I12" s="76" t="s">
        <v>461</v>
      </c>
      <c r="J12" s="76" t="s">
        <v>445</v>
      </c>
      <c r="K12" s="76" t="s">
        <v>342</v>
      </c>
      <c r="L12" s="76" t="s">
        <v>462</v>
      </c>
      <c r="M12" s="76" t="s">
        <v>463</v>
      </c>
      <c r="N12" s="76"/>
      <c r="O12" s="76" t="s">
        <v>464</v>
      </c>
      <c r="P12" s="76" t="s">
        <v>465</v>
      </c>
      <c r="Q12" s="76" t="s">
        <v>342</v>
      </c>
      <c r="R12" s="76" t="s">
        <v>462</v>
      </c>
      <c r="S12" s="76" t="s">
        <v>463</v>
      </c>
      <c r="T12" s="76"/>
      <c r="U12" s="76" t="s">
        <v>464</v>
      </c>
      <c r="V12" s="76" t="s">
        <v>465</v>
      </c>
      <c r="W12" s="67">
        <v>3</v>
      </c>
      <c r="X12" s="67">
        <v>3</v>
      </c>
      <c r="Y12" s="67">
        <v>6</v>
      </c>
      <c r="Z12" s="77">
        <v>3</v>
      </c>
      <c r="AA12" s="77">
        <v>3</v>
      </c>
      <c r="AB12" s="77">
        <v>6</v>
      </c>
      <c r="AC12" s="79" t="s">
        <v>343</v>
      </c>
      <c r="AD12" s="67">
        <v>3</v>
      </c>
      <c r="AE12" s="79" t="s">
        <v>343</v>
      </c>
      <c r="AF12" s="67">
        <v>0</v>
      </c>
      <c r="AG12" s="67">
        <v>0</v>
      </c>
      <c r="AH12" s="67">
        <v>3</v>
      </c>
      <c r="AI12" s="67">
        <v>3</v>
      </c>
      <c r="AJ12" s="79" t="s">
        <v>343</v>
      </c>
      <c r="AK12" s="67">
        <v>2</v>
      </c>
      <c r="AL12" s="67">
        <v>0</v>
      </c>
      <c r="AM12" s="67">
        <v>1</v>
      </c>
      <c r="AN12" s="67">
        <v>3</v>
      </c>
      <c r="AO12" s="79" t="s">
        <v>343</v>
      </c>
      <c r="AP12" s="67">
        <v>0</v>
      </c>
      <c r="AQ12" s="67">
        <v>0</v>
      </c>
      <c r="AR12" s="67">
        <v>0</v>
      </c>
      <c r="AS12" s="67">
        <v>0</v>
      </c>
      <c r="AT12" s="67">
        <v>3</v>
      </c>
      <c r="AU12" s="67">
        <v>0</v>
      </c>
      <c r="AV12" s="67">
        <v>0</v>
      </c>
      <c r="AW12" s="67">
        <v>3</v>
      </c>
      <c r="AX12" s="79" t="s">
        <v>343</v>
      </c>
      <c r="AY12" s="67">
        <v>0</v>
      </c>
      <c r="AZ12" s="67">
        <v>1</v>
      </c>
      <c r="BA12" s="67">
        <v>0</v>
      </c>
      <c r="BB12" s="67">
        <v>1</v>
      </c>
      <c r="BC12" s="67">
        <v>0</v>
      </c>
      <c r="BD12" s="67">
        <v>0</v>
      </c>
      <c r="BE12" s="67">
        <v>0</v>
      </c>
      <c r="BF12" s="67">
        <v>112</v>
      </c>
      <c r="BG12" s="67">
        <v>3</v>
      </c>
      <c r="BH12" s="67">
        <v>1</v>
      </c>
      <c r="BI12" s="67">
        <v>3</v>
      </c>
      <c r="BJ12" s="67">
        <v>2</v>
      </c>
      <c r="BK12" s="67">
        <v>0</v>
      </c>
      <c r="BL12" s="67">
        <v>14</v>
      </c>
      <c r="BM12" s="67">
        <v>0</v>
      </c>
      <c r="BN12" s="67">
        <v>9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11</v>
      </c>
      <c r="CA12" s="67">
        <v>0</v>
      </c>
      <c r="CB12" s="67">
        <v>0</v>
      </c>
      <c r="CC12" s="67">
        <v>5</v>
      </c>
      <c r="CD12" s="67">
        <v>0</v>
      </c>
      <c r="CE12" s="67">
        <v>0</v>
      </c>
      <c r="CF12" s="67">
        <v>0</v>
      </c>
      <c r="CG12" s="67">
        <v>1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1</v>
      </c>
      <c r="CW12" s="67">
        <v>0</v>
      </c>
      <c r="CX12" s="67">
        <v>0</v>
      </c>
      <c r="CY12" s="67">
        <v>0</v>
      </c>
      <c r="CZ12" s="67">
        <v>0</v>
      </c>
      <c r="DA12" s="67">
        <v>66</v>
      </c>
      <c r="DB12" s="67">
        <v>0</v>
      </c>
      <c r="DC12" s="76"/>
      <c r="DD12" s="67">
        <v>3</v>
      </c>
      <c r="DE12" s="76"/>
      <c r="DF12" s="76"/>
    </row>
    <row r="13" spans="1:110" ht="30" x14ac:dyDescent="0.25">
      <c r="A13" s="76" t="s">
        <v>92</v>
      </c>
      <c r="B13" s="67">
        <v>2</v>
      </c>
      <c r="C13" s="76" t="s">
        <v>40</v>
      </c>
      <c r="D13" s="76" t="s">
        <v>466</v>
      </c>
      <c r="E13" s="76" t="s">
        <v>467</v>
      </c>
      <c r="F13" s="76" t="s">
        <v>468</v>
      </c>
      <c r="G13" s="76" t="s">
        <v>469</v>
      </c>
      <c r="H13" s="76" t="s">
        <v>470</v>
      </c>
      <c r="I13" s="76" t="s">
        <v>471</v>
      </c>
      <c r="J13" s="76" t="s">
        <v>384</v>
      </c>
      <c r="K13" s="76" t="s">
        <v>336</v>
      </c>
      <c r="L13" s="76" t="s">
        <v>472</v>
      </c>
      <c r="M13" s="76" t="s">
        <v>473</v>
      </c>
      <c r="N13" s="76"/>
      <c r="O13" s="76" t="s">
        <v>474</v>
      </c>
      <c r="P13" s="76" t="s">
        <v>475</v>
      </c>
      <c r="Q13" s="76" t="s">
        <v>342</v>
      </c>
      <c r="R13" s="76" t="s">
        <v>369</v>
      </c>
      <c r="S13" s="76" t="s">
        <v>476</v>
      </c>
      <c r="T13" s="76"/>
      <c r="U13" s="76" t="s">
        <v>477</v>
      </c>
      <c r="V13" s="76" t="s">
        <v>478</v>
      </c>
      <c r="W13" s="67">
        <v>3</v>
      </c>
      <c r="X13" s="67">
        <v>0</v>
      </c>
      <c r="Y13" s="67">
        <v>3</v>
      </c>
      <c r="Z13" s="77">
        <v>0.05</v>
      </c>
      <c r="AA13" s="77">
        <v>0</v>
      </c>
      <c r="AB13" s="77">
        <v>0.05</v>
      </c>
      <c r="AC13" s="79" t="s">
        <v>343</v>
      </c>
      <c r="AD13" s="67">
        <v>1</v>
      </c>
      <c r="AE13" s="79" t="s">
        <v>343</v>
      </c>
      <c r="AF13" s="67">
        <v>0</v>
      </c>
      <c r="AG13" s="67">
        <v>2</v>
      </c>
      <c r="AH13" s="67">
        <v>1</v>
      </c>
      <c r="AI13" s="67">
        <v>3</v>
      </c>
      <c r="AJ13" s="79" t="s">
        <v>343</v>
      </c>
      <c r="AK13" s="67">
        <v>2</v>
      </c>
      <c r="AL13" s="67">
        <v>0</v>
      </c>
      <c r="AM13" s="67">
        <v>1</v>
      </c>
      <c r="AN13" s="67">
        <v>3</v>
      </c>
      <c r="AO13" s="79" t="s">
        <v>343</v>
      </c>
      <c r="AP13" s="67">
        <v>0</v>
      </c>
      <c r="AQ13" s="67">
        <v>0</v>
      </c>
      <c r="AR13" s="67">
        <v>0</v>
      </c>
      <c r="AS13" s="67">
        <v>0</v>
      </c>
      <c r="AT13" s="67">
        <v>3</v>
      </c>
      <c r="AU13" s="67">
        <v>0</v>
      </c>
      <c r="AV13" s="67">
        <v>0</v>
      </c>
      <c r="AW13" s="67">
        <v>3</v>
      </c>
      <c r="AX13" s="79" t="s">
        <v>343</v>
      </c>
      <c r="AY13" s="67">
        <v>0</v>
      </c>
      <c r="AZ13" s="67">
        <v>1</v>
      </c>
      <c r="BA13" s="67">
        <v>0</v>
      </c>
      <c r="BB13" s="67">
        <v>1</v>
      </c>
      <c r="BC13" s="67">
        <v>0</v>
      </c>
      <c r="BD13" s="67">
        <v>0</v>
      </c>
      <c r="BE13" s="67">
        <v>0</v>
      </c>
      <c r="BF13" s="67">
        <v>20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1</v>
      </c>
      <c r="BM13" s="67">
        <v>0</v>
      </c>
      <c r="BN13" s="67">
        <v>8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1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9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67">
        <v>1</v>
      </c>
      <c r="CW13" s="67">
        <v>1</v>
      </c>
      <c r="CX13" s="67">
        <v>0</v>
      </c>
      <c r="CY13" s="67">
        <v>0</v>
      </c>
      <c r="CZ13" s="67">
        <v>0</v>
      </c>
      <c r="DA13" s="67">
        <v>100</v>
      </c>
      <c r="DB13" s="67">
        <v>1</v>
      </c>
      <c r="DC13" s="76"/>
      <c r="DD13" s="67">
        <v>3</v>
      </c>
      <c r="DE13" s="76" t="s">
        <v>339</v>
      </c>
      <c r="DF13" s="76" t="s">
        <v>339</v>
      </c>
    </row>
    <row r="14" spans="1:110" ht="60" x14ac:dyDescent="0.25">
      <c r="A14" s="76" t="s">
        <v>93</v>
      </c>
      <c r="B14" s="67">
        <v>2</v>
      </c>
      <c r="C14" s="76" t="s">
        <v>34</v>
      </c>
      <c r="D14" s="76" t="s">
        <v>479</v>
      </c>
      <c r="E14" s="76" t="s">
        <v>480</v>
      </c>
      <c r="F14" s="76" t="s">
        <v>481</v>
      </c>
      <c r="G14" s="76" t="s">
        <v>482</v>
      </c>
      <c r="H14" s="76" t="s">
        <v>483</v>
      </c>
      <c r="I14" s="76" t="s">
        <v>484</v>
      </c>
      <c r="J14" s="76" t="s">
        <v>485</v>
      </c>
      <c r="K14" s="76" t="s">
        <v>486</v>
      </c>
      <c r="L14" s="76" t="s">
        <v>416</v>
      </c>
      <c r="M14" s="76" t="s">
        <v>487</v>
      </c>
      <c r="N14" s="76" t="s">
        <v>339</v>
      </c>
      <c r="O14" s="76" t="s">
        <v>488</v>
      </c>
      <c r="P14" s="76" t="s">
        <v>489</v>
      </c>
      <c r="Q14" s="76" t="s">
        <v>486</v>
      </c>
      <c r="R14" s="76" t="s">
        <v>416</v>
      </c>
      <c r="S14" s="76" t="s">
        <v>487</v>
      </c>
      <c r="T14" s="76" t="s">
        <v>339</v>
      </c>
      <c r="U14" s="76" t="s">
        <v>488</v>
      </c>
      <c r="V14" s="76" t="s">
        <v>489</v>
      </c>
      <c r="W14" s="67">
        <v>3</v>
      </c>
      <c r="X14" s="67">
        <v>0</v>
      </c>
      <c r="Y14" s="67">
        <v>3</v>
      </c>
      <c r="Z14" s="77">
        <v>1</v>
      </c>
      <c r="AA14" s="77">
        <v>0</v>
      </c>
      <c r="AB14" s="77">
        <v>1</v>
      </c>
      <c r="AC14" s="79" t="s">
        <v>343</v>
      </c>
      <c r="AD14" s="67">
        <v>3</v>
      </c>
      <c r="AE14" s="79" t="s">
        <v>343</v>
      </c>
      <c r="AF14" s="67">
        <v>0</v>
      </c>
      <c r="AG14" s="67">
        <v>0</v>
      </c>
      <c r="AH14" s="67">
        <v>3</v>
      </c>
      <c r="AI14" s="67">
        <v>3</v>
      </c>
      <c r="AJ14" s="79" t="s">
        <v>343</v>
      </c>
      <c r="AK14" s="67">
        <v>1</v>
      </c>
      <c r="AL14" s="67">
        <v>1</v>
      </c>
      <c r="AM14" s="67">
        <v>1</v>
      </c>
      <c r="AN14" s="67">
        <v>3</v>
      </c>
      <c r="AO14" s="79" t="s">
        <v>343</v>
      </c>
      <c r="AP14" s="67">
        <v>0</v>
      </c>
      <c r="AQ14" s="67">
        <v>0</v>
      </c>
      <c r="AR14" s="67">
        <v>0</v>
      </c>
      <c r="AS14" s="67">
        <v>0</v>
      </c>
      <c r="AT14" s="67">
        <v>2</v>
      </c>
      <c r="AU14" s="67">
        <v>1</v>
      </c>
      <c r="AV14" s="67">
        <v>0</v>
      </c>
      <c r="AW14" s="67">
        <v>3</v>
      </c>
      <c r="AX14" s="79" t="s">
        <v>343</v>
      </c>
      <c r="AY14" s="67">
        <v>0</v>
      </c>
      <c r="AZ14" s="67">
        <v>1</v>
      </c>
      <c r="BA14" s="67">
        <v>1</v>
      </c>
      <c r="BB14" s="67">
        <v>1</v>
      </c>
      <c r="BC14" s="67">
        <v>0</v>
      </c>
      <c r="BD14" s="67">
        <v>0</v>
      </c>
      <c r="BE14" s="67">
        <v>1</v>
      </c>
      <c r="BF14" s="67">
        <v>6</v>
      </c>
      <c r="BG14" s="67">
        <v>0</v>
      </c>
      <c r="BH14" s="67">
        <v>0</v>
      </c>
      <c r="BI14" s="67">
        <v>2</v>
      </c>
      <c r="BJ14" s="67">
        <v>1</v>
      </c>
      <c r="BK14" s="67">
        <v>0</v>
      </c>
      <c r="BL14" s="67">
        <v>10</v>
      </c>
      <c r="BM14" s="67">
        <v>0</v>
      </c>
      <c r="BN14" s="67">
        <v>6</v>
      </c>
      <c r="BO14" s="67">
        <v>1</v>
      </c>
      <c r="BP14" s="67">
        <v>4</v>
      </c>
      <c r="BQ14" s="67">
        <v>0</v>
      </c>
      <c r="BR14" s="67">
        <v>0</v>
      </c>
      <c r="BS14" s="67">
        <v>0</v>
      </c>
      <c r="BT14" s="67">
        <v>3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2</v>
      </c>
      <c r="CA14" s="67">
        <v>0</v>
      </c>
      <c r="CB14" s="67">
        <v>1</v>
      </c>
      <c r="CC14" s="67">
        <v>2</v>
      </c>
      <c r="CD14" s="67">
        <v>1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0</v>
      </c>
      <c r="CS14" s="67">
        <v>3</v>
      </c>
      <c r="CT14" s="67">
        <v>0</v>
      </c>
      <c r="CU14" s="67">
        <v>0</v>
      </c>
      <c r="CV14" s="67">
        <v>1</v>
      </c>
      <c r="CW14" s="67">
        <v>1</v>
      </c>
      <c r="CX14" s="67">
        <v>1</v>
      </c>
      <c r="CY14" s="67">
        <v>0</v>
      </c>
      <c r="CZ14" s="67">
        <v>1</v>
      </c>
      <c r="DA14" s="67">
        <v>30</v>
      </c>
      <c r="DB14" s="67">
        <v>1</v>
      </c>
      <c r="DC14" s="76" t="s">
        <v>490</v>
      </c>
      <c r="DD14" s="67">
        <v>2</v>
      </c>
      <c r="DE14" s="76" t="s">
        <v>339</v>
      </c>
      <c r="DF14" s="76" t="s">
        <v>339</v>
      </c>
    </row>
    <row r="15" spans="1:110" ht="105" x14ac:dyDescent="0.25">
      <c r="A15" s="76" t="s">
        <v>94</v>
      </c>
      <c r="B15" s="67">
        <v>2</v>
      </c>
      <c r="C15" s="76" t="s">
        <v>35</v>
      </c>
      <c r="D15" s="76" t="s">
        <v>491</v>
      </c>
      <c r="E15" s="76" t="s">
        <v>492</v>
      </c>
      <c r="F15" s="76" t="s">
        <v>493</v>
      </c>
      <c r="G15" s="76"/>
      <c r="H15" s="76" t="s">
        <v>494</v>
      </c>
      <c r="I15" s="76" t="s">
        <v>495</v>
      </c>
      <c r="J15" s="76" t="s">
        <v>496</v>
      </c>
      <c r="K15" s="76" t="s">
        <v>342</v>
      </c>
      <c r="L15" s="76" t="s">
        <v>497</v>
      </c>
      <c r="M15" s="76" t="s">
        <v>498</v>
      </c>
      <c r="N15" s="76"/>
      <c r="O15" s="76" t="s">
        <v>499</v>
      </c>
      <c r="P15" s="76" t="s">
        <v>500</v>
      </c>
      <c r="Q15" s="76" t="s">
        <v>342</v>
      </c>
      <c r="R15" s="76" t="s">
        <v>501</v>
      </c>
      <c r="S15" s="76" t="s">
        <v>502</v>
      </c>
      <c r="T15" s="76"/>
      <c r="U15" s="76" t="s">
        <v>503</v>
      </c>
      <c r="V15" s="76" t="s">
        <v>504</v>
      </c>
      <c r="W15" s="67">
        <v>4</v>
      </c>
      <c r="X15" s="67">
        <v>0</v>
      </c>
      <c r="Y15" s="67">
        <v>4</v>
      </c>
      <c r="Z15" s="77">
        <v>3</v>
      </c>
      <c r="AA15" s="77">
        <v>0</v>
      </c>
      <c r="AB15" s="77">
        <v>3</v>
      </c>
      <c r="AC15" s="79" t="s">
        <v>343</v>
      </c>
      <c r="AD15" s="67">
        <v>3</v>
      </c>
      <c r="AE15" s="79" t="s">
        <v>343</v>
      </c>
      <c r="AF15" s="67">
        <v>0</v>
      </c>
      <c r="AG15" s="67">
        <v>0</v>
      </c>
      <c r="AH15" s="67">
        <v>4</v>
      </c>
      <c r="AI15" s="67">
        <v>4</v>
      </c>
      <c r="AJ15" s="79" t="s">
        <v>343</v>
      </c>
      <c r="AK15" s="67">
        <v>1</v>
      </c>
      <c r="AL15" s="67">
        <v>0</v>
      </c>
      <c r="AM15" s="67">
        <v>3</v>
      </c>
      <c r="AN15" s="67">
        <v>4</v>
      </c>
      <c r="AO15" s="79" t="s">
        <v>343</v>
      </c>
      <c r="AP15" s="67">
        <v>0</v>
      </c>
      <c r="AQ15" s="67">
        <v>0</v>
      </c>
      <c r="AR15" s="67">
        <v>0</v>
      </c>
      <c r="AS15" s="67">
        <v>0</v>
      </c>
      <c r="AT15" s="67">
        <v>3</v>
      </c>
      <c r="AU15" s="67">
        <v>0</v>
      </c>
      <c r="AV15" s="67">
        <v>1</v>
      </c>
      <c r="AW15" s="67">
        <v>4</v>
      </c>
      <c r="AX15" s="79" t="s">
        <v>343</v>
      </c>
      <c r="AY15" s="67">
        <v>0</v>
      </c>
      <c r="AZ15" s="67">
        <v>1</v>
      </c>
      <c r="BA15" s="67">
        <v>0</v>
      </c>
      <c r="BB15" s="67">
        <v>1</v>
      </c>
      <c r="BC15" s="67">
        <v>0</v>
      </c>
      <c r="BD15" s="67">
        <v>0</v>
      </c>
      <c r="BE15" s="67">
        <v>0</v>
      </c>
      <c r="BF15" s="67">
        <v>123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3</v>
      </c>
      <c r="BM15" s="67">
        <v>0</v>
      </c>
      <c r="BN15" s="67">
        <v>2</v>
      </c>
      <c r="BO15" s="67">
        <v>1</v>
      </c>
      <c r="BP15" s="67">
        <v>3</v>
      </c>
      <c r="BQ15" s="67">
        <v>0</v>
      </c>
      <c r="BR15" s="67">
        <v>0</v>
      </c>
      <c r="BS15" s="67">
        <v>0</v>
      </c>
      <c r="BT15" s="67">
        <v>4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3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1</v>
      </c>
      <c r="CW15" s="67">
        <v>1</v>
      </c>
      <c r="CX15" s="67">
        <v>0</v>
      </c>
      <c r="CY15" s="67">
        <v>0</v>
      </c>
      <c r="CZ15" s="67">
        <v>0</v>
      </c>
      <c r="DA15" s="67">
        <v>25</v>
      </c>
      <c r="DB15" s="67">
        <v>1</v>
      </c>
      <c r="DC15" s="76" t="s">
        <v>505</v>
      </c>
      <c r="DD15" s="67">
        <v>1</v>
      </c>
      <c r="DE15" s="76"/>
      <c r="DF15" s="76"/>
    </row>
    <row r="16" spans="1:110" ht="60" x14ac:dyDescent="0.25">
      <c r="A16" s="76" t="s">
        <v>95</v>
      </c>
      <c r="B16" s="67">
        <v>2</v>
      </c>
      <c r="C16" s="76" t="s">
        <v>36</v>
      </c>
      <c r="D16" s="76" t="s">
        <v>506</v>
      </c>
      <c r="E16" s="76" t="s">
        <v>507</v>
      </c>
      <c r="F16" s="76" t="s">
        <v>508</v>
      </c>
      <c r="G16" s="76" t="s">
        <v>509</v>
      </c>
      <c r="H16" s="76" t="s">
        <v>510</v>
      </c>
      <c r="I16" s="76" t="s">
        <v>511</v>
      </c>
      <c r="J16" s="76" t="s">
        <v>445</v>
      </c>
      <c r="K16" s="76" t="s">
        <v>342</v>
      </c>
      <c r="L16" s="76" t="s">
        <v>512</v>
      </c>
      <c r="M16" s="76" t="s">
        <v>513</v>
      </c>
      <c r="N16" s="76" t="s">
        <v>339</v>
      </c>
      <c r="O16" s="76" t="s">
        <v>514</v>
      </c>
      <c r="P16" s="76" t="s">
        <v>515</v>
      </c>
      <c r="Q16" s="76" t="s">
        <v>516</v>
      </c>
      <c r="R16" s="76" t="s">
        <v>517</v>
      </c>
      <c r="S16" s="76" t="s">
        <v>518</v>
      </c>
      <c r="T16" s="76" t="s">
        <v>339</v>
      </c>
      <c r="U16" s="76" t="s">
        <v>519</v>
      </c>
      <c r="V16" s="76" t="s">
        <v>520</v>
      </c>
      <c r="W16" s="67">
        <v>4</v>
      </c>
      <c r="X16" s="67">
        <v>0</v>
      </c>
      <c r="Y16" s="67">
        <v>4</v>
      </c>
      <c r="Z16" s="77">
        <v>4</v>
      </c>
      <c r="AA16" s="77">
        <v>0</v>
      </c>
      <c r="AB16" s="77">
        <v>4</v>
      </c>
      <c r="AC16" s="79" t="s">
        <v>343</v>
      </c>
      <c r="AD16" s="67">
        <v>4</v>
      </c>
      <c r="AE16" s="79" t="s">
        <v>343</v>
      </c>
      <c r="AF16" s="67">
        <v>0</v>
      </c>
      <c r="AG16" s="67">
        <v>1</v>
      </c>
      <c r="AH16" s="67">
        <v>3</v>
      </c>
      <c r="AI16" s="67">
        <v>4</v>
      </c>
      <c r="AJ16" s="79" t="s">
        <v>343</v>
      </c>
      <c r="AK16" s="67">
        <v>2</v>
      </c>
      <c r="AL16" s="67">
        <v>0</v>
      </c>
      <c r="AM16" s="67">
        <v>2</v>
      </c>
      <c r="AN16" s="67">
        <v>4</v>
      </c>
      <c r="AO16" s="79" t="s">
        <v>343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4</v>
      </c>
      <c r="AV16" s="67">
        <v>0</v>
      </c>
      <c r="AW16" s="67">
        <v>4</v>
      </c>
      <c r="AX16" s="79" t="s">
        <v>343</v>
      </c>
      <c r="AY16" s="67">
        <v>0</v>
      </c>
      <c r="AZ16" s="67">
        <v>1</v>
      </c>
      <c r="BA16" s="67">
        <v>1</v>
      </c>
      <c r="BB16" s="67">
        <v>1</v>
      </c>
      <c r="BC16" s="67">
        <v>0</v>
      </c>
      <c r="BD16" s="67">
        <v>0</v>
      </c>
      <c r="BE16" s="67">
        <v>3</v>
      </c>
      <c r="BF16" s="67">
        <v>156</v>
      </c>
      <c r="BG16" s="67">
        <v>1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1</v>
      </c>
      <c r="BN16" s="67">
        <v>6</v>
      </c>
      <c r="BO16" s="67">
        <v>2</v>
      </c>
      <c r="BP16" s="67">
        <v>8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3</v>
      </c>
      <c r="CB16" s="67">
        <v>2</v>
      </c>
      <c r="CC16" s="67">
        <v>1</v>
      </c>
      <c r="CD16" s="67">
        <v>0</v>
      </c>
      <c r="CE16" s="67">
        <v>2</v>
      </c>
      <c r="CF16" s="67">
        <v>0</v>
      </c>
      <c r="CG16" s="67">
        <v>1</v>
      </c>
      <c r="CH16" s="67">
        <v>0</v>
      </c>
      <c r="CI16" s="67">
        <v>23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1</v>
      </c>
      <c r="CW16" s="67">
        <v>1</v>
      </c>
      <c r="CX16" s="67">
        <v>1</v>
      </c>
      <c r="CY16" s="67">
        <v>0</v>
      </c>
      <c r="CZ16" s="67">
        <v>0</v>
      </c>
      <c r="DA16" s="67">
        <v>70</v>
      </c>
      <c r="DB16" s="67">
        <v>1</v>
      </c>
      <c r="DC16" s="76" t="s">
        <v>521</v>
      </c>
      <c r="DD16" s="67">
        <v>2</v>
      </c>
      <c r="DE16" s="76" t="s">
        <v>522</v>
      </c>
      <c r="DF16" s="76" t="s">
        <v>523</v>
      </c>
    </row>
    <row r="17" spans="1:110" ht="75" x14ac:dyDescent="0.25">
      <c r="A17" s="76" t="s">
        <v>96</v>
      </c>
      <c r="B17" s="67">
        <v>2</v>
      </c>
      <c r="C17" s="76" t="s">
        <v>37</v>
      </c>
      <c r="D17" s="76" t="s">
        <v>524</v>
      </c>
      <c r="E17" s="76" t="s">
        <v>525</v>
      </c>
      <c r="F17" s="76" t="s">
        <v>526</v>
      </c>
      <c r="G17" s="76" t="s">
        <v>3</v>
      </c>
      <c r="H17" s="76" t="s">
        <v>527</v>
      </c>
      <c r="I17" s="76" t="s">
        <v>528</v>
      </c>
      <c r="J17" s="76" t="s">
        <v>529</v>
      </c>
      <c r="K17" s="76" t="s">
        <v>342</v>
      </c>
      <c r="L17" s="76" t="s">
        <v>530</v>
      </c>
      <c r="M17" s="76" t="s">
        <v>531</v>
      </c>
      <c r="N17" s="76" t="s">
        <v>339</v>
      </c>
      <c r="O17" s="76" t="s">
        <v>532</v>
      </c>
      <c r="P17" s="76" t="s">
        <v>533</v>
      </c>
      <c r="Q17" s="76" t="s">
        <v>342</v>
      </c>
      <c r="R17" s="76" t="s">
        <v>534</v>
      </c>
      <c r="S17" s="76" t="s">
        <v>535</v>
      </c>
      <c r="T17" s="76" t="s">
        <v>339</v>
      </c>
      <c r="U17" s="76" t="s">
        <v>536</v>
      </c>
      <c r="V17" s="76" t="s">
        <v>537</v>
      </c>
      <c r="W17" s="67">
        <v>2</v>
      </c>
      <c r="X17" s="67">
        <v>1</v>
      </c>
      <c r="Y17" s="67">
        <v>3</v>
      </c>
      <c r="Z17" s="77">
        <v>1.2</v>
      </c>
      <c r="AA17" s="77">
        <v>1</v>
      </c>
      <c r="AB17" s="77">
        <v>2.2000000000000002</v>
      </c>
      <c r="AC17" s="79" t="s">
        <v>343</v>
      </c>
      <c r="AD17" s="67">
        <v>1</v>
      </c>
      <c r="AE17" s="79" t="s">
        <v>343</v>
      </c>
      <c r="AF17" s="67">
        <v>0</v>
      </c>
      <c r="AG17" s="67">
        <v>0</v>
      </c>
      <c r="AH17" s="67">
        <v>2</v>
      </c>
      <c r="AI17" s="67">
        <v>2</v>
      </c>
      <c r="AJ17" s="79" t="s">
        <v>343</v>
      </c>
      <c r="AK17" s="67">
        <v>0</v>
      </c>
      <c r="AL17" s="67">
        <v>1</v>
      </c>
      <c r="AM17" s="67">
        <v>1</v>
      </c>
      <c r="AN17" s="67">
        <v>2</v>
      </c>
      <c r="AO17" s="79" t="s">
        <v>343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2</v>
      </c>
      <c r="AV17" s="67">
        <v>0</v>
      </c>
      <c r="AW17" s="67">
        <v>2</v>
      </c>
      <c r="AX17" s="79" t="s">
        <v>343</v>
      </c>
      <c r="AY17" s="67">
        <v>0</v>
      </c>
      <c r="AZ17" s="67">
        <v>1</v>
      </c>
      <c r="BA17" s="67">
        <v>0</v>
      </c>
      <c r="BB17" s="67">
        <v>1</v>
      </c>
      <c r="BC17" s="67">
        <v>0</v>
      </c>
      <c r="BD17" s="67">
        <v>0</v>
      </c>
      <c r="BE17" s="67">
        <v>0</v>
      </c>
      <c r="BF17" s="67">
        <v>100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10</v>
      </c>
      <c r="BM17" s="67">
        <v>0</v>
      </c>
      <c r="BN17" s="67">
        <v>15</v>
      </c>
      <c r="BO17" s="67">
        <v>0</v>
      </c>
      <c r="BP17" s="67">
        <v>2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2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1</v>
      </c>
      <c r="CW17" s="67">
        <v>1</v>
      </c>
      <c r="CX17" s="67">
        <v>0</v>
      </c>
      <c r="CY17" s="67">
        <v>0</v>
      </c>
      <c r="CZ17" s="67">
        <v>0</v>
      </c>
      <c r="DA17" s="67">
        <v>50</v>
      </c>
      <c r="DB17" s="67">
        <v>1</v>
      </c>
      <c r="DC17" s="76" t="s">
        <v>538</v>
      </c>
      <c r="DD17" s="67">
        <v>1</v>
      </c>
      <c r="DE17" s="76" t="s">
        <v>539</v>
      </c>
      <c r="DF17" s="76" t="s">
        <v>339</v>
      </c>
    </row>
    <row r="18" spans="1:110" ht="90" x14ac:dyDescent="0.25">
      <c r="A18" s="76" t="s">
        <v>2</v>
      </c>
      <c r="B18" s="67">
        <v>3</v>
      </c>
      <c r="C18" s="76" t="s">
        <v>9</v>
      </c>
      <c r="D18" s="76" t="s">
        <v>540</v>
      </c>
      <c r="E18" s="76" t="s">
        <v>541</v>
      </c>
      <c r="F18" s="76" t="s">
        <v>542</v>
      </c>
      <c r="G18" s="76" t="s">
        <v>2</v>
      </c>
      <c r="H18" s="76" t="s">
        <v>543</v>
      </c>
      <c r="I18" s="76" t="s">
        <v>544</v>
      </c>
      <c r="J18" s="76" t="s">
        <v>545</v>
      </c>
      <c r="K18" s="76" t="s">
        <v>342</v>
      </c>
      <c r="L18" s="76" t="s">
        <v>386</v>
      </c>
      <c r="M18" s="76" t="s">
        <v>546</v>
      </c>
      <c r="N18" s="76" t="s">
        <v>547</v>
      </c>
      <c r="O18" s="76" t="s">
        <v>548</v>
      </c>
      <c r="P18" s="76" t="s">
        <v>549</v>
      </c>
      <c r="Q18" s="76" t="s">
        <v>342</v>
      </c>
      <c r="R18" s="76" t="s">
        <v>386</v>
      </c>
      <c r="S18" s="76" t="s">
        <v>546</v>
      </c>
      <c r="T18" s="76" t="s">
        <v>547</v>
      </c>
      <c r="U18" s="76" t="s">
        <v>548</v>
      </c>
      <c r="V18" s="76" t="s">
        <v>549</v>
      </c>
      <c r="W18" s="67">
        <v>1</v>
      </c>
      <c r="X18" s="67">
        <v>0</v>
      </c>
      <c r="Y18" s="67">
        <v>1</v>
      </c>
      <c r="Z18" s="77">
        <v>0.1</v>
      </c>
      <c r="AA18" s="77">
        <v>0</v>
      </c>
      <c r="AB18" s="77">
        <v>0.1</v>
      </c>
      <c r="AC18" s="79" t="s">
        <v>343</v>
      </c>
      <c r="AD18" s="67">
        <v>1</v>
      </c>
      <c r="AE18" s="79" t="s">
        <v>343</v>
      </c>
      <c r="AF18" s="67">
        <v>0</v>
      </c>
      <c r="AG18" s="67">
        <v>0</v>
      </c>
      <c r="AH18" s="67">
        <v>1</v>
      </c>
      <c r="AI18" s="67">
        <v>1</v>
      </c>
      <c r="AJ18" s="79" t="s">
        <v>343</v>
      </c>
      <c r="AK18" s="67">
        <v>0</v>
      </c>
      <c r="AL18" s="67">
        <v>0</v>
      </c>
      <c r="AM18" s="67">
        <v>1</v>
      </c>
      <c r="AN18" s="67">
        <v>1</v>
      </c>
      <c r="AO18" s="79" t="s">
        <v>343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0</v>
      </c>
      <c r="AV18" s="67">
        <v>0</v>
      </c>
      <c r="AW18" s="67">
        <v>1</v>
      </c>
      <c r="AX18" s="79" t="s">
        <v>343</v>
      </c>
      <c r="AY18" s="67">
        <v>0</v>
      </c>
      <c r="AZ18" s="67">
        <v>1</v>
      </c>
      <c r="BA18" s="67">
        <v>0</v>
      </c>
      <c r="BB18" s="67">
        <v>1</v>
      </c>
      <c r="BC18" s="67">
        <v>0</v>
      </c>
      <c r="BD18" s="67">
        <v>0</v>
      </c>
      <c r="BE18" s="67">
        <v>0</v>
      </c>
      <c r="BF18" s="67">
        <v>16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3</v>
      </c>
      <c r="BO18" s="67">
        <v>0</v>
      </c>
      <c r="BP18" s="67">
        <v>2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2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100</v>
      </c>
      <c r="DB18" s="67">
        <v>1</v>
      </c>
      <c r="DC18" s="76" t="s">
        <v>550</v>
      </c>
      <c r="DD18" s="67">
        <v>3</v>
      </c>
      <c r="DE18" s="76" t="s">
        <v>547</v>
      </c>
      <c r="DF18" s="76" t="s">
        <v>547</v>
      </c>
    </row>
    <row r="19" spans="1:110" ht="30" x14ac:dyDescent="0.25">
      <c r="A19" s="76" t="s">
        <v>4</v>
      </c>
      <c r="B19" s="67">
        <v>3</v>
      </c>
      <c r="C19" s="76" t="s">
        <v>5</v>
      </c>
      <c r="D19" s="76" t="s">
        <v>378</v>
      </c>
      <c r="E19" s="76" t="s">
        <v>551</v>
      </c>
      <c r="F19" s="76" t="s">
        <v>552</v>
      </c>
      <c r="G19" s="76" t="s">
        <v>4</v>
      </c>
      <c r="H19" s="76" t="s">
        <v>553</v>
      </c>
      <c r="I19" s="76" t="s">
        <v>554</v>
      </c>
      <c r="J19" s="76" t="s">
        <v>555</v>
      </c>
      <c r="K19" s="76" t="s">
        <v>556</v>
      </c>
      <c r="L19" s="76" t="s">
        <v>369</v>
      </c>
      <c r="M19" s="76" t="s">
        <v>557</v>
      </c>
      <c r="N19" s="76" t="s">
        <v>429</v>
      </c>
      <c r="O19" s="76" t="s">
        <v>558</v>
      </c>
      <c r="P19" s="76" t="s">
        <v>559</v>
      </c>
      <c r="Q19" s="76" t="s">
        <v>556</v>
      </c>
      <c r="R19" s="76" t="s">
        <v>369</v>
      </c>
      <c r="S19" s="76" t="s">
        <v>557</v>
      </c>
      <c r="T19" s="76" t="s">
        <v>429</v>
      </c>
      <c r="U19" s="76" t="s">
        <v>558</v>
      </c>
      <c r="V19" s="76" t="s">
        <v>559</v>
      </c>
      <c r="W19" s="67">
        <v>3</v>
      </c>
      <c r="X19" s="67">
        <v>0</v>
      </c>
      <c r="Y19" s="67">
        <v>3</v>
      </c>
      <c r="Z19" s="77">
        <v>3</v>
      </c>
      <c r="AA19" s="77">
        <v>0</v>
      </c>
      <c r="AB19" s="77">
        <v>3</v>
      </c>
      <c r="AC19" s="79" t="s">
        <v>343</v>
      </c>
      <c r="AD19" s="67">
        <v>3</v>
      </c>
      <c r="AE19" s="79" t="s">
        <v>343</v>
      </c>
      <c r="AF19" s="67">
        <v>0</v>
      </c>
      <c r="AG19" s="67">
        <v>0</v>
      </c>
      <c r="AH19" s="67">
        <v>3</v>
      </c>
      <c r="AI19" s="67">
        <v>3</v>
      </c>
      <c r="AJ19" s="79" t="s">
        <v>343</v>
      </c>
      <c r="AK19" s="67">
        <v>1</v>
      </c>
      <c r="AL19" s="67">
        <v>1</v>
      </c>
      <c r="AM19" s="67">
        <v>1</v>
      </c>
      <c r="AN19" s="67">
        <v>3</v>
      </c>
      <c r="AO19" s="79" t="s">
        <v>343</v>
      </c>
      <c r="AP19" s="67">
        <v>0</v>
      </c>
      <c r="AQ19" s="67">
        <v>0</v>
      </c>
      <c r="AR19" s="67">
        <v>0</v>
      </c>
      <c r="AS19" s="67">
        <v>0</v>
      </c>
      <c r="AT19" s="67">
        <v>2</v>
      </c>
      <c r="AU19" s="67">
        <v>1</v>
      </c>
      <c r="AV19" s="67">
        <v>0</v>
      </c>
      <c r="AW19" s="67">
        <v>3</v>
      </c>
      <c r="AX19" s="79" t="s">
        <v>343</v>
      </c>
      <c r="AY19" s="67">
        <v>1</v>
      </c>
      <c r="AZ19" s="67">
        <v>1</v>
      </c>
      <c r="BA19" s="67">
        <v>1</v>
      </c>
      <c r="BB19" s="67">
        <v>1</v>
      </c>
      <c r="BC19" s="67">
        <v>0</v>
      </c>
      <c r="BD19" s="67">
        <v>0</v>
      </c>
      <c r="BE19" s="67">
        <v>0</v>
      </c>
      <c r="BF19" s="67">
        <v>32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5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2</v>
      </c>
      <c r="CE19" s="67">
        <v>0</v>
      </c>
      <c r="CF19" s="67">
        <v>0</v>
      </c>
      <c r="CG19" s="67">
        <v>0</v>
      </c>
      <c r="CH19" s="67">
        <v>0</v>
      </c>
      <c r="CI19" s="67">
        <v>5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1</v>
      </c>
      <c r="CW19" s="67">
        <v>1</v>
      </c>
      <c r="CX19" s="67">
        <v>0</v>
      </c>
      <c r="CY19" s="67">
        <v>0</v>
      </c>
      <c r="CZ19" s="67">
        <v>0</v>
      </c>
      <c r="DA19" s="67">
        <v>5</v>
      </c>
      <c r="DB19" s="67">
        <v>1</v>
      </c>
      <c r="DC19" s="76" t="s">
        <v>560</v>
      </c>
      <c r="DD19" s="67">
        <v>1</v>
      </c>
      <c r="DE19" s="76"/>
      <c r="DF19" s="76"/>
    </row>
    <row r="20" spans="1:110" ht="30" x14ac:dyDescent="0.25">
      <c r="A20" s="76" t="s">
        <v>3</v>
      </c>
      <c r="B20" s="67">
        <v>3</v>
      </c>
      <c r="C20" s="76" t="s">
        <v>8</v>
      </c>
      <c r="D20" s="76" t="s">
        <v>561</v>
      </c>
      <c r="E20" s="76" t="s">
        <v>562</v>
      </c>
      <c r="F20" s="76" t="s">
        <v>563</v>
      </c>
      <c r="G20" s="76" t="s">
        <v>3</v>
      </c>
      <c r="H20" s="76" t="s">
        <v>564</v>
      </c>
      <c r="I20" s="76" t="s">
        <v>565</v>
      </c>
      <c r="J20" s="76" t="s">
        <v>566</v>
      </c>
      <c r="K20" s="76" t="s">
        <v>342</v>
      </c>
      <c r="L20" s="76" t="s">
        <v>567</v>
      </c>
      <c r="M20" s="76" t="s">
        <v>568</v>
      </c>
      <c r="N20" s="76"/>
      <c r="O20" s="76" t="s">
        <v>569</v>
      </c>
      <c r="P20" s="76" t="s">
        <v>570</v>
      </c>
      <c r="Q20" s="76" t="s">
        <v>336</v>
      </c>
      <c r="R20" s="76" t="s">
        <v>571</v>
      </c>
      <c r="S20" s="76" t="s">
        <v>572</v>
      </c>
      <c r="T20" s="76"/>
      <c r="U20" s="76" t="s">
        <v>573</v>
      </c>
      <c r="V20" s="76" t="s">
        <v>574</v>
      </c>
      <c r="W20" s="67">
        <v>2</v>
      </c>
      <c r="X20" s="67">
        <v>0</v>
      </c>
      <c r="Y20" s="67">
        <v>2</v>
      </c>
      <c r="Z20" s="77">
        <v>2</v>
      </c>
      <c r="AA20" s="77">
        <v>0</v>
      </c>
      <c r="AB20" s="77">
        <v>2</v>
      </c>
      <c r="AC20" s="79" t="s">
        <v>343</v>
      </c>
      <c r="AD20" s="67">
        <v>2</v>
      </c>
      <c r="AE20" s="79" t="s">
        <v>343</v>
      </c>
      <c r="AF20" s="67">
        <v>0</v>
      </c>
      <c r="AG20" s="67">
        <v>0</v>
      </c>
      <c r="AH20" s="67">
        <v>2</v>
      </c>
      <c r="AI20" s="67">
        <v>2</v>
      </c>
      <c r="AJ20" s="79" t="s">
        <v>343</v>
      </c>
      <c r="AK20" s="67">
        <v>0</v>
      </c>
      <c r="AL20" s="67">
        <v>0</v>
      </c>
      <c r="AM20" s="67">
        <v>2</v>
      </c>
      <c r="AN20" s="67">
        <v>2</v>
      </c>
      <c r="AO20" s="79" t="s">
        <v>343</v>
      </c>
      <c r="AP20" s="67">
        <v>0</v>
      </c>
      <c r="AQ20" s="67">
        <v>0</v>
      </c>
      <c r="AR20" s="67">
        <v>0</v>
      </c>
      <c r="AS20" s="67">
        <v>0</v>
      </c>
      <c r="AT20" s="67">
        <v>2</v>
      </c>
      <c r="AU20" s="67">
        <v>0</v>
      </c>
      <c r="AV20" s="67">
        <v>0</v>
      </c>
      <c r="AW20" s="67">
        <v>2</v>
      </c>
      <c r="AX20" s="79" t="s">
        <v>343</v>
      </c>
      <c r="AY20" s="67">
        <v>0</v>
      </c>
      <c r="AZ20" s="67">
        <v>1</v>
      </c>
      <c r="BA20" s="67">
        <v>0</v>
      </c>
      <c r="BB20" s="67">
        <v>1</v>
      </c>
      <c r="BC20" s="67">
        <v>4</v>
      </c>
      <c r="BD20" s="67">
        <v>2</v>
      </c>
      <c r="BE20" s="67">
        <v>1</v>
      </c>
      <c r="BF20" s="67">
        <v>30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2</v>
      </c>
      <c r="BM20" s="67">
        <v>0</v>
      </c>
      <c r="BN20" s="67">
        <v>0</v>
      </c>
      <c r="BO20" s="67">
        <v>0</v>
      </c>
      <c r="BP20" s="67">
        <v>2</v>
      </c>
      <c r="BQ20" s="67">
        <v>1</v>
      </c>
      <c r="BR20" s="67">
        <v>1</v>
      </c>
      <c r="BS20" s="67">
        <v>1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10</v>
      </c>
      <c r="CJ20" s="67">
        <v>0</v>
      </c>
      <c r="CK20" s="67">
        <v>0</v>
      </c>
      <c r="CL20" s="67">
        <v>0</v>
      </c>
      <c r="CM20" s="67">
        <v>1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1</v>
      </c>
      <c r="CW20" s="67">
        <v>1</v>
      </c>
      <c r="CX20" s="67">
        <v>0</v>
      </c>
      <c r="CY20" s="67">
        <v>0</v>
      </c>
      <c r="CZ20" s="67">
        <v>0</v>
      </c>
      <c r="DA20" s="67">
        <v>40</v>
      </c>
      <c r="DB20" s="67">
        <v>1</v>
      </c>
      <c r="DC20" s="76" t="s">
        <v>575</v>
      </c>
      <c r="DD20" s="67">
        <v>2</v>
      </c>
      <c r="DE20" s="76"/>
      <c r="DF20" s="76"/>
    </row>
    <row r="21" spans="1:110" ht="90" x14ac:dyDescent="0.25">
      <c r="A21" s="76" t="s">
        <v>81</v>
      </c>
      <c r="B21" s="67">
        <v>1</v>
      </c>
      <c r="C21" s="76" t="s">
        <v>82</v>
      </c>
      <c r="D21" s="76" t="s">
        <v>576</v>
      </c>
      <c r="E21" s="76" t="s">
        <v>577</v>
      </c>
      <c r="F21" s="76" t="s">
        <v>578</v>
      </c>
      <c r="G21" s="76" t="s">
        <v>332</v>
      </c>
      <c r="H21" s="76" t="s">
        <v>579</v>
      </c>
      <c r="I21" s="76" t="s">
        <v>580</v>
      </c>
      <c r="J21" s="76" t="s">
        <v>581</v>
      </c>
      <c r="K21" s="76" t="s">
        <v>385</v>
      </c>
      <c r="L21" s="76" t="s">
        <v>582</v>
      </c>
      <c r="M21" s="76" t="s">
        <v>583</v>
      </c>
      <c r="N21" s="76"/>
      <c r="O21" s="76" t="s">
        <v>584</v>
      </c>
      <c r="P21" s="76" t="s">
        <v>585</v>
      </c>
      <c r="Q21" s="76" t="s">
        <v>385</v>
      </c>
      <c r="R21" s="76" t="s">
        <v>582</v>
      </c>
      <c r="S21" s="76" t="s">
        <v>583</v>
      </c>
      <c r="T21" s="76"/>
      <c r="U21" s="76" t="s">
        <v>584</v>
      </c>
      <c r="V21" s="76" t="s">
        <v>585</v>
      </c>
      <c r="W21" s="67">
        <v>3</v>
      </c>
      <c r="X21" s="67">
        <v>1</v>
      </c>
      <c r="Y21" s="67">
        <v>4</v>
      </c>
      <c r="Z21" s="77">
        <v>3</v>
      </c>
      <c r="AA21" s="77">
        <v>1</v>
      </c>
      <c r="AB21" s="77">
        <v>4</v>
      </c>
      <c r="AC21" s="79" t="s">
        <v>343</v>
      </c>
      <c r="AD21" s="67">
        <v>0</v>
      </c>
      <c r="AE21" s="79" t="s">
        <v>343</v>
      </c>
      <c r="AF21" s="67">
        <v>0</v>
      </c>
      <c r="AG21" s="67">
        <v>0</v>
      </c>
      <c r="AH21" s="67">
        <v>3</v>
      </c>
      <c r="AI21" s="67">
        <v>3</v>
      </c>
      <c r="AJ21" s="79" t="s">
        <v>343</v>
      </c>
      <c r="AK21" s="67">
        <v>0</v>
      </c>
      <c r="AL21" s="67">
        <v>2</v>
      </c>
      <c r="AM21" s="67">
        <v>1</v>
      </c>
      <c r="AN21" s="67">
        <v>3</v>
      </c>
      <c r="AO21" s="79" t="s">
        <v>343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3</v>
      </c>
      <c r="AW21" s="67">
        <v>3</v>
      </c>
      <c r="AX21" s="79" t="s">
        <v>343</v>
      </c>
      <c r="AY21" s="67">
        <v>0</v>
      </c>
      <c r="AZ21" s="67">
        <v>1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1</v>
      </c>
      <c r="BI21" s="67">
        <v>0</v>
      </c>
      <c r="BJ21" s="67">
        <v>0</v>
      </c>
      <c r="BK21" s="67">
        <v>0</v>
      </c>
      <c r="BL21" s="67">
        <v>1</v>
      </c>
      <c r="BM21" s="67">
        <v>0</v>
      </c>
      <c r="BN21" s="67">
        <v>14</v>
      </c>
      <c r="BO21" s="67">
        <v>0</v>
      </c>
      <c r="BP21" s="67">
        <v>2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1</v>
      </c>
      <c r="CE21" s="67">
        <v>0</v>
      </c>
      <c r="CF21" s="67">
        <v>2</v>
      </c>
      <c r="CG21" s="67">
        <v>1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2</v>
      </c>
      <c r="CT21" s="67">
        <v>0</v>
      </c>
      <c r="CU21" s="67">
        <v>0</v>
      </c>
      <c r="CV21" s="67">
        <v>1</v>
      </c>
      <c r="CW21" s="67">
        <v>1</v>
      </c>
      <c r="CX21" s="67">
        <v>0</v>
      </c>
      <c r="CY21" s="67">
        <v>0</v>
      </c>
      <c r="CZ21" s="67">
        <v>0</v>
      </c>
      <c r="DA21" s="67">
        <v>30</v>
      </c>
      <c r="DB21" s="67">
        <v>1</v>
      </c>
      <c r="DC21" s="76" t="s">
        <v>586</v>
      </c>
      <c r="DD21" s="67">
        <v>3</v>
      </c>
      <c r="DE21" s="76" t="s">
        <v>587</v>
      </c>
      <c r="DF21" s="76" t="s">
        <v>588</v>
      </c>
    </row>
    <row r="22" spans="1:110" ht="105" x14ac:dyDescent="0.25">
      <c r="A22" s="76" t="s">
        <v>81</v>
      </c>
      <c r="B22" s="67">
        <v>1</v>
      </c>
      <c r="C22" s="76" t="s">
        <v>83</v>
      </c>
      <c r="D22" s="76" t="s">
        <v>576</v>
      </c>
      <c r="E22" s="76" t="s">
        <v>577</v>
      </c>
      <c r="F22" s="76" t="s">
        <v>346</v>
      </c>
      <c r="G22" s="76" t="s">
        <v>332</v>
      </c>
      <c r="H22" s="76" t="s">
        <v>579</v>
      </c>
      <c r="I22" s="76" t="s">
        <v>580</v>
      </c>
      <c r="J22" s="76" t="s">
        <v>589</v>
      </c>
      <c r="K22" s="76" t="s">
        <v>590</v>
      </c>
      <c r="L22" s="76" t="s">
        <v>591</v>
      </c>
      <c r="M22" s="76" t="s">
        <v>592</v>
      </c>
      <c r="N22" s="76"/>
      <c r="O22" s="76" t="s">
        <v>593</v>
      </c>
      <c r="P22" s="76" t="s">
        <v>594</v>
      </c>
      <c r="Q22" s="76" t="s">
        <v>385</v>
      </c>
      <c r="R22" s="76" t="s">
        <v>595</v>
      </c>
      <c r="S22" s="76" t="s">
        <v>596</v>
      </c>
      <c r="T22" s="76"/>
      <c r="U22" s="76" t="s">
        <v>597</v>
      </c>
      <c r="V22" s="76" t="s">
        <v>598</v>
      </c>
      <c r="W22" s="67">
        <v>2</v>
      </c>
      <c r="X22" s="67">
        <v>0</v>
      </c>
      <c r="Y22" s="67">
        <v>2</v>
      </c>
      <c r="Z22" s="77">
        <v>0.4</v>
      </c>
      <c r="AA22" s="77">
        <v>0.1</v>
      </c>
      <c r="AB22" s="77">
        <v>0.5</v>
      </c>
      <c r="AC22" s="79" t="s">
        <v>343</v>
      </c>
      <c r="AD22" s="67">
        <v>0</v>
      </c>
      <c r="AE22" s="79" t="s">
        <v>343</v>
      </c>
      <c r="AF22" s="67">
        <v>0</v>
      </c>
      <c r="AG22" s="67">
        <v>0</v>
      </c>
      <c r="AH22" s="67">
        <v>2</v>
      </c>
      <c r="AI22" s="67">
        <v>2</v>
      </c>
      <c r="AJ22" s="79" t="s">
        <v>343</v>
      </c>
      <c r="AK22" s="67">
        <v>1</v>
      </c>
      <c r="AL22" s="67">
        <v>0</v>
      </c>
      <c r="AM22" s="67">
        <v>1</v>
      </c>
      <c r="AN22" s="67">
        <v>2</v>
      </c>
      <c r="AO22" s="79" t="s">
        <v>343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2</v>
      </c>
      <c r="AW22" s="67">
        <v>2</v>
      </c>
      <c r="AX22" s="79" t="s">
        <v>343</v>
      </c>
      <c r="AY22" s="67">
        <v>0</v>
      </c>
      <c r="AZ22" s="67">
        <v>1</v>
      </c>
      <c r="BA22" s="67">
        <v>1</v>
      </c>
      <c r="BB22" s="67">
        <v>1</v>
      </c>
      <c r="BC22" s="67">
        <v>0</v>
      </c>
      <c r="BD22" s="67">
        <v>0</v>
      </c>
      <c r="BE22" s="67">
        <v>0</v>
      </c>
      <c r="BF22" s="67">
        <v>16</v>
      </c>
      <c r="BG22" s="67">
        <v>0</v>
      </c>
      <c r="BH22" s="67">
        <v>3</v>
      </c>
      <c r="BI22" s="67">
        <v>2</v>
      </c>
      <c r="BJ22" s="67">
        <v>0</v>
      </c>
      <c r="BK22" s="67">
        <v>0</v>
      </c>
      <c r="BL22" s="67">
        <v>0</v>
      </c>
      <c r="BM22" s="67">
        <v>0</v>
      </c>
      <c r="BN22" s="67">
        <v>8</v>
      </c>
      <c r="BO22" s="67">
        <v>0</v>
      </c>
      <c r="BP22" s="67">
        <v>4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1</v>
      </c>
      <c r="CE22" s="67">
        <v>2</v>
      </c>
      <c r="CF22" s="67">
        <v>0</v>
      </c>
      <c r="CG22" s="67">
        <v>1</v>
      </c>
      <c r="CH22" s="67">
        <v>0</v>
      </c>
      <c r="CI22" s="67">
        <v>6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1</v>
      </c>
      <c r="CW22" s="67">
        <v>1</v>
      </c>
      <c r="CX22" s="67">
        <v>0</v>
      </c>
      <c r="CY22" s="67">
        <v>0</v>
      </c>
      <c r="CZ22" s="67">
        <v>0</v>
      </c>
      <c r="DA22" s="67">
        <v>15</v>
      </c>
      <c r="DB22" s="67">
        <v>1</v>
      </c>
      <c r="DC22" s="76" t="s">
        <v>599</v>
      </c>
      <c r="DD22" s="67">
        <v>4</v>
      </c>
      <c r="DE22" s="76" t="s">
        <v>600</v>
      </c>
      <c r="DF22" s="76"/>
    </row>
    <row r="23" spans="1:110" ht="45" x14ac:dyDescent="0.25">
      <c r="A23" s="76" t="s">
        <v>81</v>
      </c>
      <c r="B23" s="67">
        <v>1</v>
      </c>
      <c r="C23" s="76" t="s">
        <v>601</v>
      </c>
      <c r="D23" s="76" t="s">
        <v>576</v>
      </c>
      <c r="E23" s="76" t="s">
        <v>577</v>
      </c>
      <c r="F23" s="76" t="s">
        <v>578</v>
      </c>
      <c r="G23" s="76" t="s">
        <v>332</v>
      </c>
      <c r="H23" s="76" t="s">
        <v>579</v>
      </c>
      <c r="I23" s="76" t="s">
        <v>580</v>
      </c>
      <c r="J23" s="76" t="s">
        <v>602</v>
      </c>
      <c r="K23" s="76" t="s">
        <v>342</v>
      </c>
      <c r="L23" s="76" t="s">
        <v>352</v>
      </c>
      <c r="M23" s="76" t="s">
        <v>603</v>
      </c>
      <c r="N23" s="76"/>
      <c r="O23" s="76" t="s">
        <v>604</v>
      </c>
      <c r="P23" s="76" t="s">
        <v>605</v>
      </c>
      <c r="Q23" s="76" t="s">
        <v>336</v>
      </c>
      <c r="R23" s="76" t="s">
        <v>606</v>
      </c>
      <c r="S23" s="76" t="s">
        <v>607</v>
      </c>
      <c r="T23" s="76"/>
      <c r="U23" s="76" t="s">
        <v>608</v>
      </c>
      <c r="V23" s="76" t="s">
        <v>609</v>
      </c>
      <c r="W23" s="67">
        <v>3</v>
      </c>
      <c r="X23" s="67">
        <v>0</v>
      </c>
      <c r="Y23" s="67">
        <v>3</v>
      </c>
      <c r="Z23" s="77">
        <v>1</v>
      </c>
      <c r="AA23" s="77">
        <v>0</v>
      </c>
      <c r="AB23" s="77">
        <v>1</v>
      </c>
      <c r="AC23" s="79" t="s">
        <v>343</v>
      </c>
      <c r="AD23" s="67">
        <v>0</v>
      </c>
      <c r="AE23" s="79" t="s">
        <v>343</v>
      </c>
      <c r="AF23" s="67">
        <v>0</v>
      </c>
      <c r="AG23" s="67">
        <v>0</v>
      </c>
      <c r="AH23" s="67">
        <v>3</v>
      </c>
      <c r="AI23" s="67">
        <v>3</v>
      </c>
      <c r="AJ23" s="79" t="s">
        <v>343</v>
      </c>
      <c r="AK23" s="67">
        <v>0</v>
      </c>
      <c r="AL23" s="67">
        <v>1</v>
      </c>
      <c r="AM23" s="67">
        <v>2</v>
      </c>
      <c r="AN23" s="67">
        <v>3</v>
      </c>
      <c r="AO23" s="79" t="s">
        <v>343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3</v>
      </c>
      <c r="AW23" s="67">
        <v>3</v>
      </c>
      <c r="AX23" s="79" t="s">
        <v>343</v>
      </c>
      <c r="AY23" s="67">
        <v>0</v>
      </c>
      <c r="AZ23" s="67">
        <v>1</v>
      </c>
      <c r="BA23" s="67">
        <v>0</v>
      </c>
      <c r="BB23" s="67">
        <v>1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3</v>
      </c>
      <c r="BI23" s="67">
        <v>0</v>
      </c>
      <c r="BJ23" s="67">
        <v>0</v>
      </c>
      <c r="BK23" s="67">
        <v>0</v>
      </c>
      <c r="BL23" s="67">
        <v>8</v>
      </c>
      <c r="BM23" s="67">
        <v>0</v>
      </c>
      <c r="BN23" s="67">
        <v>3</v>
      </c>
      <c r="BO23" s="67">
        <v>0</v>
      </c>
      <c r="BP23" s="67">
        <v>0</v>
      </c>
      <c r="BQ23" s="67">
        <v>0</v>
      </c>
      <c r="BR23" s="67">
        <v>2</v>
      </c>
      <c r="BS23" s="67">
        <v>2</v>
      </c>
      <c r="BT23" s="67">
        <v>1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2</v>
      </c>
      <c r="CA23" s="67">
        <v>0</v>
      </c>
      <c r="CB23" s="67">
        <v>1</v>
      </c>
      <c r="CC23" s="67">
        <v>0</v>
      </c>
      <c r="CD23" s="67">
        <v>0</v>
      </c>
      <c r="CE23" s="67">
        <v>2</v>
      </c>
      <c r="CF23" s="67">
        <v>0</v>
      </c>
      <c r="CG23" s="67">
        <v>2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1</v>
      </c>
      <c r="CW23" s="67">
        <v>1</v>
      </c>
      <c r="CX23" s="67">
        <v>0</v>
      </c>
      <c r="CY23" s="67">
        <v>0</v>
      </c>
      <c r="CZ23" s="67">
        <v>0</v>
      </c>
      <c r="DA23" s="67">
        <v>25</v>
      </c>
      <c r="DB23" s="67">
        <v>1</v>
      </c>
      <c r="DC23" s="76" t="s">
        <v>610</v>
      </c>
      <c r="DD23" s="67">
        <v>2</v>
      </c>
      <c r="DE23" s="76"/>
      <c r="DF23" s="76"/>
    </row>
    <row r="24" spans="1:110" ht="150" x14ac:dyDescent="0.25">
      <c r="A24" s="76" t="s">
        <v>81</v>
      </c>
      <c r="B24" s="67">
        <v>1</v>
      </c>
      <c r="C24" s="76" t="s">
        <v>611</v>
      </c>
      <c r="D24" s="76" t="s">
        <v>576</v>
      </c>
      <c r="E24" s="76" t="s">
        <v>577</v>
      </c>
      <c r="F24" s="76" t="s">
        <v>578</v>
      </c>
      <c r="G24" s="76" t="s">
        <v>332</v>
      </c>
      <c r="H24" s="76" t="s">
        <v>579</v>
      </c>
      <c r="I24" s="76" t="s">
        <v>580</v>
      </c>
      <c r="J24" s="76" t="s">
        <v>612</v>
      </c>
      <c r="K24" s="76" t="s">
        <v>342</v>
      </c>
      <c r="L24" s="76" t="s">
        <v>613</v>
      </c>
      <c r="M24" s="76" t="s">
        <v>614</v>
      </c>
      <c r="N24" s="76"/>
      <c r="O24" s="76"/>
      <c r="P24" s="76"/>
      <c r="Q24" s="76"/>
      <c r="R24" s="76" t="s">
        <v>615</v>
      </c>
      <c r="S24" s="76" t="s">
        <v>616</v>
      </c>
      <c r="T24" s="76"/>
      <c r="U24" s="76" t="s">
        <v>617</v>
      </c>
      <c r="V24" s="76" t="s">
        <v>618</v>
      </c>
      <c r="W24" s="67">
        <v>2</v>
      </c>
      <c r="X24" s="67">
        <v>0</v>
      </c>
      <c r="Y24" s="67">
        <v>2</v>
      </c>
      <c r="Z24" s="77">
        <v>2</v>
      </c>
      <c r="AA24" s="77">
        <v>0</v>
      </c>
      <c r="AB24" s="77">
        <v>2</v>
      </c>
      <c r="AC24" s="79" t="s">
        <v>343</v>
      </c>
      <c r="AD24" s="67">
        <v>0</v>
      </c>
      <c r="AE24" s="79" t="s">
        <v>343</v>
      </c>
      <c r="AF24" s="67">
        <v>0</v>
      </c>
      <c r="AG24" s="67">
        <v>0</v>
      </c>
      <c r="AH24" s="67">
        <v>2</v>
      </c>
      <c r="AI24" s="67">
        <v>2</v>
      </c>
      <c r="AJ24" s="79" t="s">
        <v>343</v>
      </c>
      <c r="AK24" s="67">
        <v>1</v>
      </c>
      <c r="AL24" s="67">
        <v>1</v>
      </c>
      <c r="AM24" s="67">
        <v>0</v>
      </c>
      <c r="AN24" s="67">
        <v>2</v>
      </c>
      <c r="AO24" s="79" t="s">
        <v>343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2</v>
      </c>
      <c r="AW24" s="67">
        <v>2</v>
      </c>
      <c r="AX24" s="79" t="s">
        <v>343</v>
      </c>
      <c r="AY24" s="67">
        <v>0</v>
      </c>
      <c r="AZ24" s="67">
        <v>1</v>
      </c>
      <c r="BA24" s="67">
        <v>0</v>
      </c>
      <c r="BB24" s="67">
        <v>0</v>
      </c>
      <c r="BC24" s="67">
        <v>4</v>
      </c>
      <c r="BD24" s="67">
        <v>0</v>
      </c>
      <c r="BE24" s="67">
        <v>0</v>
      </c>
      <c r="BF24" s="67">
        <v>10</v>
      </c>
      <c r="BG24" s="67">
        <v>2</v>
      </c>
      <c r="BH24" s="67">
        <v>4</v>
      </c>
      <c r="BI24" s="67">
        <v>3</v>
      </c>
      <c r="BJ24" s="67">
        <v>0</v>
      </c>
      <c r="BK24" s="67">
        <v>0</v>
      </c>
      <c r="BL24" s="67">
        <v>4</v>
      </c>
      <c r="BM24" s="67">
        <v>0</v>
      </c>
      <c r="BN24" s="67">
        <v>11</v>
      </c>
      <c r="BO24" s="67">
        <v>1</v>
      </c>
      <c r="BP24" s="67">
        <v>1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2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4</v>
      </c>
      <c r="CT24" s="67">
        <v>0</v>
      </c>
      <c r="CU24" s="67">
        <v>0</v>
      </c>
      <c r="CV24" s="67">
        <v>1</v>
      </c>
      <c r="CW24" s="67">
        <v>1</v>
      </c>
      <c r="CX24" s="67">
        <v>0</v>
      </c>
      <c r="CY24" s="67">
        <v>0</v>
      </c>
      <c r="CZ24" s="67">
        <v>0</v>
      </c>
      <c r="DA24" s="67">
        <v>25</v>
      </c>
      <c r="DB24" s="67">
        <v>1</v>
      </c>
      <c r="DC24" s="76" t="s">
        <v>619</v>
      </c>
      <c r="DD24" s="67">
        <v>2</v>
      </c>
      <c r="DE24" s="76" t="s">
        <v>339</v>
      </c>
      <c r="DF24" s="76" t="s">
        <v>620</v>
      </c>
    </row>
  </sheetData>
  <mergeCells count="17">
    <mergeCell ref="CD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CC1"/>
    <mergeCell ref="CI1:CM1"/>
    <mergeCell ref="CN1:CR1"/>
    <mergeCell ref="CS1:CT1"/>
    <mergeCell ref="CV1:CZ1"/>
    <mergeCell ref="DA1:DF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C44"/>
  <sheetViews>
    <sheetView topLeftCell="CP1" zoomScaleNormal="100" workbookViewId="0">
      <selection activeCell="CX1" sqref="CX1:CX1048576"/>
    </sheetView>
  </sheetViews>
  <sheetFormatPr defaultRowHeight="15" x14ac:dyDescent="0.25"/>
  <cols>
    <col min="1" max="1" width="9.140625" style="1"/>
    <col min="2" max="2" width="25" style="22" customWidth="1"/>
    <col min="3" max="5" width="12" style="30" customWidth="1"/>
    <col min="6" max="7" width="18.7109375" style="3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34" customWidth="1"/>
    <col min="22" max="22" width="25" style="30" customWidth="1"/>
    <col min="23" max="25" width="12" style="30" customWidth="1"/>
    <col min="26" max="27" width="18.7109375" style="30" customWidth="1"/>
    <col min="28" max="31" width="9.140625" style="1" customWidth="1"/>
    <col min="32" max="32" width="25" style="30" customWidth="1"/>
    <col min="33" max="35" width="12" style="30" customWidth="1"/>
    <col min="36" max="37" width="18.7109375" style="30" customWidth="1"/>
    <col min="38" max="40" width="9.140625" style="1"/>
    <col min="41" max="41" width="9.140625" style="1" customWidth="1"/>
    <col min="42" max="42" width="25" style="30" customWidth="1"/>
    <col min="43" max="45" width="12" style="30" customWidth="1"/>
    <col min="46" max="47" width="18.7109375" style="30" customWidth="1"/>
    <col min="48" max="51" width="9.140625" style="1"/>
    <col min="52" max="52" width="25" style="30" customWidth="1"/>
    <col min="53" max="55" width="12" style="30" customWidth="1"/>
    <col min="56" max="57" width="18.7109375" style="30" customWidth="1"/>
    <col min="58" max="61" width="9.140625" style="1"/>
    <col min="62" max="62" width="25" style="30" customWidth="1"/>
    <col min="63" max="65" width="12" style="30" customWidth="1"/>
    <col min="66" max="67" width="18.7109375" style="30" customWidth="1"/>
    <col min="68" max="71" width="9.140625" style="1"/>
    <col min="72" max="72" width="25" style="30" customWidth="1"/>
    <col min="73" max="75" width="12" style="30" customWidth="1"/>
    <col min="76" max="77" width="18.7109375" style="30" customWidth="1"/>
    <col min="78" max="81" width="9.140625" style="1"/>
    <col min="82" max="82" width="25" style="30" customWidth="1"/>
    <col min="83" max="85" width="12" style="30" customWidth="1"/>
    <col min="86" max="87" width="18.7109375" style="30" customWidth="1"/>
    <col min="88" max="91" width="9.140625" style="1"/>
    <col min="92" max="92" width="25" style="30" customWidth="1"/>
    <col min="93" max="95" width="12" style="30" customWidth="1"/>
    <col min="96" max="97" width="18.7109375" style="30" customWidth="1"/>
    <col min="98" max="101" width="9.140625" style="1"/>
    <col min="102" max="102" width="25" style="30" customWidth="1"/>
    <col min="103" max="105" width="12" style="30" customWidth="1"/>
    <col min="106" max="107" width="18.7109375" style="30" customWidth="1"/>
    <col min="108" max="16384" width="9.140625" style="1"/>
  </cols>
  <sheetData>
    <row r="1" spans="2:107" x14ac:dyDescent="0.25">
      <c r="B1" s="52">
        <v>2011</v>
      </c>
      <c r="C1" s="91" t="s">
        <v>41</v>
      </c>
      <c r="D1" s="91"/>
      <c r="E1" s="57"/>
      <c r="F1" s="57"/>
      <c r="G1" s="57"/>
      <c r="L1" s="52">
        <v>2012</v>
      </c>
      <c r="M1" s="91" t="s">
        <v>41</v>
      </c>
      <c r="N1" s="91"/>
      <c r="O1" s="39"/>
      <c r="P1" s="39"/>
      <c r="Q1" s="39"/>
      <c r="V1" s="52">
        <v>2013</v>
      </c>
      <c r="W1" s="91" t="s">
        <v>41</v>
      </c>
      <c r="X1" s="91"/>
      <c r="Y1" s="58"/>
      <c r="Z1" s="58"/>
      <c r="AA1" s="58"/>
      <c r="AF1" s="52">
        <v>2014</v>
      </c>
      <c r="AG1" s="91" t="s">
        <v>41</v>
      </c>
      <c r="AH1" s="91"/>
      <c r="AI1" s="59"/>
      <c r="AJ1" s="59"/>
      <c r="AK1" s="59"/>
      <c r="AP1" s="52">
        <v>2015</v>
      </c>
      <c r="AQ1" s="91" t="s">
        <v>41</v>
      </c>
      <c r="AR1" s="91"/>
      <c r="AS1" s="60"/>
      <c r="AT1" s="60"/>
      <c r="AU1" s="60"/>
      <c r="AZ1" s="52">
        <v>2016</v>
      </c>
      <c r="BA1" s="91" t="s">
        <v>41</v>
      </c>
      <c r="BB1" s="91"/>
      <c r="BC1" s="61"/>
      <c r="BD1" s="61"/>
      <c r="BE1" s="61"/>
      <c r="BJ1" s="52">
        <v>2017</v>
      </c>
      <c r="BK1" s="91" t="s">
        <v>41</v>
      </c>
      <c r="BL1" s="91"/>
      <c r="BM1" s="63"/>
      <c r="BN1" s="63"/>
      <c r="BO1" s="63"/>
      <c r="BT1" s="52">
        <v>2018</v>
      </c>
      <c r="BU1" s="91" t="s">
        <v>41</v>
      </c>
      <c r="BV1" s="91"/>
      <c r="BW1" s="64"/>
      <c r="BX1" s="64"/>
      <c r="BY1" s="64"/>
      <c r="CD1" s="52">
        <v>2019</v>
      </c>
      <c r="CE1" s="91" t="s">
        <v>41</v>
      </c>
      <c r="CF1" s="91"/>
      <c r="CG1" s="65"/>
      <c r="CH1" s="65"/>
      <c r="CI1" s="65"/>
      <c r="CN1" s="52">
        <v>2020</v>
      </c>
      <c r="CO1" s="91" t="s">
        <v>41</v>
      </c>
      <c r="CP1" s="91"/>
      <c r="CQ1" s="66"/>
      <c r="CR1" s="66"/>
      <c r="CS1" s="66"/>
      <c r="CX1" s="52">
        <v>2021</v>
      </c>
      <c r="CY1" s="91" t="s">
        <v>41</v>
      </c>
      <c r="CZ1" s="91"/>
      <c r="DA1" s="68"/>
      <c r="DB1" s="68"/>
      <c r="DC1" s="68"/>
    </row>
    <row r="2" spans="2:107" x14ac:dyDescent="0.25">
      <c r="B2" s="57" t="s">
        <v>100</v>
      </c>
      <c r="C2" s="52" t="s">
        <v>101</v>
      </c>
      <c r="D2" s="52">
        <v>21</v>
      </c>
      <c r="E2" s="57"/>
      <c r="F2" s="57"/>
      <c r="G2" s="57"/>
      <c r="L2" s="39" t="s">
        <v>100</v>
      </c>
      <c r="M2" s="52">
        <v>25</v>
      </c>
      <c r="N2" s="52">
        <v>29</v>
      </c>
      <c r="O2" s="39"/>
      <c r="P2" s="39"/>
      <c r="Q2" s="39"/>
      <c r="V2" s="58" t="s">
        <v>100</v>
      </c>
      <c r="W2" s="52">
        <v>25</v>
      </c>
      <c r="X2" s="52">
        <v>29</v>
      </c>
      <c r="Y2" s="58"/>
      <c r="Z2" s="58"/>
      <c r="AA2" s="58"/>
      <c r="AF2" s="59" t="s">
        <v>100</v>
      </c>
      <c r="AG2" s="52">
        <v>25</v>
      </c>
      <c r="AH2" s="52">
        <v>29</v>
      </c>
      <c r="AI2" s="59"/>
      <c r="AJ2" s="59"/>
      <c r="AK2" s="59"/>
      <c r="AP2" s="60" t="s">
        <v>100</v>
      </c>
      <c r="AQ2" s="52">
        <v>25</v>
      </c>
      <c r="AR2" s="52">
        <v>29</v>
      </c>
      <c r="AS2" s="60"/>
      <c r="AT2" s="60"/>
      <c r="AU2" s="60"/>
      <c r="AZ2" s="61" t="s">
        <v>100</v>
      </c>
      <c r="BA2" s="52">
        <v>25</v>
      </c>
      <c r="BB2" s="52">
        <v>29</v>
      </c>
      <c r="BC2" s="61"/>
      <c r="BD2" s="61"/>
      <c r="BE2" s="61"/>
      <c r="BJ2" s="63" t="s">
        <v>100</v>
      </c>
      <c r="BK2" s="52">
        <v>25</v>
      </c>
      <c r="BL2" s="52">
        <v>29</v>
      </c>
      <c r="BM2" s="63"/>
      <c r="BN2" s="63"/>
      <c r="BO2" s="63"/>
      <c r="BT2" s="64" t="s">
        <v>100</v>
      </c>
      <c r="BU2" s="52">
        <v>25</v>
      </c>
      <c r="BV2" s="52">
        <v>29</v>
      </c>
      <c r="BW2" s="64"/>
      <c r="BX2" s="64"/>
      <c r="BY2" s="64"/>
      <c r="CD2" s="65" t="s">
        <v>100</v>
      </c>
      <c r="CE2" s="52">
        <v>25</v>
      </c>
      <c r="CF2" s="52">
        <v>29</v>
      </c>
      <c r="CG2" s="65"/>
      <c r="CH2" s="65"/>
      <c r="CI2" s="65"/>
      <c r="CN2" s="66" t="s">
        <v>100</v>
      </c>
      <c r="CO2" s="52">
        <v>25</v>
      </c>
      <c r="CP2" s="52">
        <v>29</v>
      </c>
      <c r="CQ2" s="66"/>
      <c r="CR2" s="66"/>
      <c r="CS2" s="66"/>
      <c r="CX2" s="68" t="s">
        <v>100</v>
      </c>
      <c r="CY2" s="52">
        <v>25</v>
      </c>
      <c r="CZ2" s="52">
        <v>29</v>
      </c>
      <c r="DA2" s="68"/>
      <c r="DB2" s="68"/>
      <c r="DC2" s="68"/>
    </row>
    <row r="3" spans="2:107" ht="36" x14ac:dyDescent="0.25">
      <c r="B3" s="25"/>
      <c r="C3" s="3" t="s">
        <v>97</v>
      </c>
      <c r="D3" s="3" t="s">
        <v>42</v>
      </c>
      <c r="E3" s="3" t="s">
        <v>43</v>
      </c>
      <c r="F3" s="3" t="s">
        <v>98</v>
      </c>
      <c r="G3" s="3" t="s">
        <v>99</v>
      </c>
      <c r="H3" s="6"/>
      <c r="I3" s="6"/>
      <c r="J3" s="6"/>
      <c r="K3" s="6"/>
      <c r="L3" s="25"/>
      <c r="M3" s="3" t="s">
        <v>97</v>
      </c>
      <c r="N3" s="3" t="s">
        <v>42</v>
      </c>
      <c r="O3" s="3" t="s">
        <v>43</v>
      </c>
      <c r="P3" s="3" t="s">
        <v>98</v>
      </c>
      <c r="Q3" s="3" t="s">
        <v>99</v>
      </c>
      <c r="V3" s="25"/>
      <c r="W3" s="3" t="s">
        <v>97</v>
      </c>
      <c r="X3" s="3" t="s">
        <v>42</v>
      </c>
      <c r="Y3" s="3" t="s">
        <v>43</v>
      </c>
      <c r="Z3" s="3" t="s">
        <v>98</v>
      </c>
      <c r="AA3" s="3" t="s">
        <v>99</v>
      </c>
      <c r="AF3" s="25"/>
      <c r="AG3" s="3" t="s">
        <v>97</v>
      </c>
      <c r="AH3" s="3" t="s">
        <v>42</v>
      </c>
      <c r="AI3" s="3" t="s">
        <v>43</v>
      </c>
      <c r="AJ3" s="3" t="s">
        <v>98</v>
      </c>
      <c r="AK3" s="3" t="s">
        <v>99</v>
      </c>
      <c r="AP3" s="25"/>
      <c r="AQ3" s="3" t="s">
        <v>97</v>
      </c>
      <c r="AR3" s="3" t="s">
        <v>42</v>
      </c>
      <c r="AS3" s="3" t="s">
        <v>43</v>
      </c>
      <c r="AT3" s="3" t="s">
        <v>98</v>
      </c>
      <c r="AU3" s="3" t="s">
        <v>99</v>
      </c>
      <c r="AZ3" s="25"/>
      <c r="BA3" s="3" t="s">
        <v>97</v>
      </c>
      <c r="BB3" s="3" t="s">
        <v>42</v>
      </c>
      <c r="BC3" s="3" t="s">
        <v>43</v>
      </c>
      <c r="BD3" s="3" t="s">
        <v>98</v>
      </c>
      <c r="BE3" s="3" t="s">
        <v>99</v>
      </c>
      <c r="BJ3" s="25"/>
      <c r="BK3" s="3" t="s">
        <v>97</v>
      </c>
      <c r="BL3" s="3" t="s">
        <v>42</v>
      </c>
      <c r="BM3" s="3" t="s">
        <v>43</v>
      </c>
      <c r="BN3" s="3" t="s">
        <v>98</v>
      </c>
      <c r="BO3" s="3" t="s">
        <v>99</v>
      </c>
      <c r="BT3" s="25"/>
      <c r="BU3" s="3" t="s">
        <v>97</v>
      </c>
      <c r="BV3" s="3" t="s">
        <v>42</v>
      </c>
      <c r="BW3" s="3" t="s">
        <v>43</v>
      </c>
      <c r="BX3" s="3" t="s">
        <v>98</v>
      </c>
      <c r="BY3" s="3" t="s">
        <v>99</v>
      </c>
      <c r="CD3" s="25"/>
      <c r="CE3" s="3" t="s">
        <v>97</v>
      </c>
      <c r="CF3" s="3" t="s">
        <v>42</v>
      </c>
      <c r="CG3" s="3" t="s">
        <v>43</v>
      </c>
      <c r="CH3" s="3" t="s">
        <v>98</v>
      </c>
      <c r="CI3" s="3" t="s">
        <v>99</v>
      </c>
      <c r="CN3" s="25"/>
      <c r="CO3" s="3" t="s">
        <v>97</v>
      </c>
      <c r="CP3" s="3" t="s">
        <v>42</v>
      </c>
      <c r="CQ3" s="3" t="s">
        <v>43</v>
      </c>
      <c r="CR3" s="3" t="s">
        <v>98</v>
      </c>
      <c r="CS3" s="3" t="s">
        <v>99</v>
      </c>
      <c r="CX3" s="25"/>
      <c r="CY3" s="3" t="s">
        <v>97</v>
      </c>
      <c r="CZ3" s="3" t="s">
        <v>42</v>
      </c>
      <c r="DA3" s="3" t="s">
        <v>43</v>
      </c>
      <c r="DB3" s="3" t="s">
        <v>98</v>
      </c>
      <c r="DC3" s="3" t="s">
        <v>99</v>
      </c>
    </row>
    <row r="4" spans="2:107" x14ac:dyDescent="0.25">
      <c r="B4" s="17" t="s">
        <v>6</v>
      </c>
      <c r="C4" s="31">
        <v>3</v>
      </c>
      <c r="D4" s="31">
        <v>3</v>
      </c>
      <c r="E4" s="31">
        <f>C4-D4</f>
        <v>0</v>
      </c>
      <c r="F4" s="31">
        <f>D4/C4*100</f>
        <v>100</v>
      </c>
      <c r="G4" s="29">
        <f>100-F4</f>
        <v>0</v>
      </c>
      <c r="H4" s="6"/>
      <c r="I4" s="6"/>
      <c r="J4" s="6"/>
      <c r="K4" s="6"/>
      <c r="L4" s="17" t="s">
        <v>6</v>
      </c>
      <c r="M4" s="31"/>
      <c r="N4" s="31"/>
      <c r="O4" s="31"/>
      <c r="P4" s="31"/>
      <c r="Q4" s="29"/>
      <c r="S4" s="50"/>
      <c r="T4" s="50"/>
      <c r="U4" s="50"/>
      <c r="V4" s="17" t="s">
        <v>6</v>
      </c>
      <c r="W4" s="31">
        <v>2</v>
      </c>
      <c r="X4" s="31">
        <v>2</v>
      </c>
      <c r="Y4" s="31">
        <v>0</v>
      </c>
      <c r="Z4" s="31">
        <v>100</v>
      </c>
      <c r="AA4" s="29">
        <v>0</v>
      </c>
      <c r="AF4" s="17" t="s">
        <v>6</v>
      </c>
      <c r="AG4" s="31">
        <v>3</v>
      </c>
      <c r="AH4" s="31">
        <v>2</v>
      </c>
      <c r="AI4" s="31">
        <v>1</v>
      </c>
      <c r="AJ4" s="31">
        <v>67</v>
      </c>
      <c r="AK4" s="29">
        <v>33</v>
      </c>
      <c r="AP4" s="17" t="s">
        <v>6</v>
      </c>
      <c r="AQ4" s="31">
        <v>3</v>
      </c>
      <c r="AR4" s="31">
        <v>3</v>
      </c>
      <c r="AS4" s="31">
        <v>0</v>
      </c>
      <c r="AT4" s="31">
        <v>100</v>
      </c>
      <c r="AU4" s="29">
        <v>0</v>
      </c>
      <c r="AZ4" s="17" t="s">
        <v>6</v>
      </c>
      <c r="BA4" s="31">
        <v>3</v>
      </c>
      <c r="BB4" s="31">
        <v>3</v>
      </c>
      <c r="BC4" s="31">
        <v>0</v>
      </c>
      <c r="BD4" s="31">
        <v>100</v>
      </c>
      <c r="BE4" s="29">
        <v>0</v>
      </c>
      <c r="BJ4" s="17" t="s">
        <v>6</v>
      </c>
      <c r="BK4" s="31">
        <v>3</v>
      </c>
      <c r="BL4" s="31">
        <v>3</v>
      </c>
      <c r="BM4" s="31">
        <v>0</v>
      </c>
      <c r="BN4" s="31">
        <v>100</v>
      </c>
      <c r="BO4" s="29">
        <v>0</v>
      </c>
      <c r="BT4" s="17" t="s">
        <v>6</v>
      </c>
      <c r="BU4" s="31">
        <v>4</v>
      </c>
      <c r="BV4" s="31">
        <v>0</v>
      </c>
      <c r="BW4" s="31">
        <v>4</v>
      </c>
      <c r="BX4" s="31">
        <v>0</v>
      </c>
      <c r="BY4" s="29">
        <v>100</v>
      </c>
      <c r="CD4" s="17" t="s">
        <v>6</v>
      </c>
      <c r="CE4" s="31">
        <v>4</v>
      </c>
      <c r="CF4" s="31">
        <v>4</v>
      </c>
      <c r="CG4" s="31">
        <v>0</v>
      </c>
      <c r="CH4" s="31">
        <v>100</v>
      </c>
      <c r="CI4" s="29">
        <v>0</v>
      </c>
      <c r="CN4" s="17" t="s">
        <v>6</v>
      </c>
      <c r="CO4" s="31">
        <v>4</v>
      </c>
      <c r="CP4" s="31">
        <v>0</v>
      </c>
      <c r="CQ4" s="31">
        <v>4</v>
      </c>
      <c r="CR4" s="31">
        <v>0</v>
      </c>
      <c r="CS4" s="29">
        <v>100</v>
      </c>
      <c r="CX4" s="17" t="s">
        <v>6</v>
      </c>
      <c r="CY4" s="31">
        <v>3</v>
      </c>
      <c r="CZ4" s="31">
        <v>3</v>
      </c>
      <c r="DA4" s="31">
        <v>0</v>
      </c>
      <c r="DB4" s="31">
        <v>100</v>
      </c>
      <c r="DC4" s="29">
        <v>0</v>
      </c>
    </row>
    <row r="5" spans="2:107" x14ac:dyDescent="0.25">
      <c r="B5" s="17" t="s">
        <v>25</v>
      </c>
      <c r="C5" s="31">
        <v>42</v>
      </c>
      <c r="D5" s="31">
        <v>1</v>
      </c>
      <c r="E5" s="31">
        <f t="shared" ref="E5:E21" si="0">C5-D5</f>
        <v>41</v>
      </c>
      <c r="F5" s="31">
        <f t="shared" ref="F5:F27" si="1">D5/C5*100</f>
        <v>2.3809523809523809</v>
      </c>
      <c r="G5" s="29">
        <f t="shared" ref="G5:G27" si="2">100-F5</f>
        <v>97.61904761904762</v>
      </c>
      <c r="H5" s="24"/>
      <c r="I5" s="6"/>
      <c r="J5" s="6"/>
      <c r="K5" s="6"/>
      <c r="L5" s="17" t="s">
        <v>25</v>
      </c>
      <c r="M5" s="31">
        <v>4</v>
      </c>
      <c r="N5" s="31">
        <v>1</v>
      </c>
      <c r="O5" s="31">
        <f t="shared" ref="O5:O18" si="3">M5-N5</f>
        <v>3</v>
      </c>
      <c r="P5" s="31">
        <f t="shared" ref="P5:P18" si="4">N5/M5*100</f>
        <v>25</v>
      </c>
      <c r="Q5" s="29">
        <f t="shared" ref="Q5:Q27" si="5">100-P5</f>
        <v>75</v>
      </c>
      <c r="S5" s="50"/>
      <c r="T5" s="50"/>
      <c r="U5" s="50"/>
      <c r="V5" s="17" t="s">
        <v>25</v>
      </c>
      <c r="W5" s="31">
        <v>4</v>
      </c>
      <c r="X5" s="31">
        <v>1</v>
      </c>
      <c r="Y5" s="31">
        <v>3</v>
      </c>
      <c r="Z5" s="31">
        <v>25</v>
      </c>
      <c r="AA5" s="29">
        <v>75</v>
      </c>
      <c r="AF5" s="17" t="s">
        <v>25</v>
      </c>
      <c r="AG5" s="31">
        <v>5</v>
      </c>
      <c r="AH5" s="31">
        <v>1</v>
      </c>
      <c r="AI5" s="31">
        <v>4</v>
      </c>
      <c r="AJ5" s="31">
        <v>20</v>
      </c>
      <c r="AK5" s="29">
        <v>80</v>
      </c>
      <c r="AP5" s="17" t="s">
        <v>25</v>
      </c>
      <c r="AQ5" s="31">
        <v>5</v>
      </c>
      <c r="AR5" s="31">
        <v>1</v>
      </c>
      <c r="AS5" s="31">
        <v>4</v>
      </c>
      <c r="AT5" s="31">
        <v>20</v>
      </c>
      <c r="AU5" s="29">
        <v>80</v>
      </c>
      <c r="AZ5" s="17" t="s">
        <v>25</v>
      </c>
      <c r="BA5" s="31">
        <v>5</v>
      </c>
      <c r="BB5" s="31">
        <v>1</v>
      </c>
      <c r="BC5" s="31">
        <v>4</v>
      </c>
      <c r="BD5" s="31">
        <v>20</v>
      </c>
      <c r="BE5" s="29">
        <v>80</v>
      </c>
      <c r="BJ5" s="17" t="s">
        <v>25</v>
      </c>
      <c r="BK5" s="31">
        <v>5</v>
      </c>
      <c r="BL5" s="31">
        <v>1</v>
      </c>
      <c r="BM5" s="31">
        <v>4</v>
      </c>
      <c r="BN5" s="31">
        <v>20</v>
      </c>
      <c r="BO5" s="29">
        <v>80</v>
      </c>
      <c r="BT5" s="17" t="s">
        <v>25</v>
      </c>
      <c r="BU5" s="31">
        <v>4</v>
      </c>
      <c r="BV5" s="31">
        <v>4</v>
      </c>
      <c r="BW5" s="31">
        <v>0</v>
      </c>
      <c r="BX5" s="31">
        <v>100</v>
      </c>
      <c r="BY5" s="29">
        <v>0</v>
      </c>
      <c r="CD5" s="17" t="s">
        <v>25</v>
      </c>
      <c r="CE5" s="31">
        <v>5</v>
      </c>
      <c r="CF5" s="31">
        <v>1</v>
      </c>
      <c r="CG5" s="31">
        <v>4</v>
      </c>
      <c r="CH5" s="31">
        <v>20</v>
      </c>
      <c r="CI5" s="29">
        <v>80</v>
      </c>
      <c r="CN5" s="17" t="s">
        <v>25</v>
      </c>
      <c r="CO5" s="31">
        <v>4</v>
      </c>
      <c r="CP5" s="31">
        <v>4</v>
      </c>
      <c r="CQ5" s="31">
        <v>0</v>
      </c>
      <c r="CR5" s="31">
        <v>100</v>
      </c>
      <c r="CS5" s="29">
        <v>0</v>
      </c>
      <c r="CX5" s="17" t="s">
        <v>25</v>
      </c>
      <c r="CY5" s="31">
        <v>4</v>
      </c>
      <c r="CZ5" s="31">
        <v>2</v>
      </c>
      <c r="DA5" s="31">
        <v>2</v>
      </c>
      <c r="DB5" s="31">
        <v>50</v>
      </c>
      <c r="DC5" s="29">
        <v>50</v>
      </c>
    </row>
    <row r="6" spans="2:107" x14ac:dyDescent="0.25">
      <c r="B6" s="17" t="s">
        <v>26</v>
      </c>
      <c r="C6" s="31">
        <v>1</v>
      </c>
      <c r="D6" s="31">
        <v>1</v>
      </c>
      <c r="E6" s="31">
        <f t="shared" si="0"/>
        <v>0</v>
      </c>
      <c r="F6" s="31">
        <f t="shared" si="1"/>
        <v>100</v>
      </c>
      <c r="G6" s="29">
        <f t="shared" si="2"/>
        <v>0</v>
      </c>
      <c r="H6" s="24"/>
      <c r="I6" s="6"/>
      <c r="J6" s="6"/>
      <c r="K6" s="6"/>
      <c r="L6" s="17" t="s">
        <v>26</v>
      </c>
      <c r="M6" s="31">
        <v>3</v>
      </c>
      <c r="N6" s="31">
        <v>2</v>
      </c>
      <c r="O6" s="31">
        <f t="shared" si="3"/>
        <v>1</v>
      </c>
      <c r="P6" s="31">
        <f t="shared" si="4"/>
        <v>66.666666666666657</v>
      </c>
      <c r="Q6" s="29">
        <f t="shared" si="5"/>
        <v>33.333333333333343</v>
      </c>
      <c r="S6" s="50"/>
      <c r="T6" s="50"/>
      <c r="U6" s="50"/>
      <c r="V6" s="17" t="s">
        <v>26</v>
      </c>
      <c r="W6" s="31">
        <v>3</v>
      </c>
      <c r="X6" s="31">
        <v>2</v>
      </c>
      <c r="Y6" s="31">
        <v>1</v>
      </c>
      <c r="Z6" s="31">
        <v>67</v>
      </c>
      <c r="AA6" s="29">
        <v>33</v>
      </c>
      <c r="AF6" s="17" t="s">
        <v>26</v>
      </c>
      <c r="AG6" s="31">
        <v>3</v>
      </c>
      <c r="AH6" s="31">
        <v>2</v>
      </c>
      <c r="AI6" s="31">
        <v>1</v>
      </c>
      <c r="AJ6" s="31">
        <v>67</v>
      </c>
      <c r="AK6" s="29">
        <v>33</v>
      </c>
      <c r="AP6" s="17" t="s">
        <v>26</v>
      </c>
      <c r="AQ6" s="31">
        <v>3</v>
      </c>
      <c r="AR6" s="31">
        <v>2</v>
      </c>
      <c r="AS6" s="31">
        <v>1</v>
      </c>
      <c r="AT6" s="31">
        <v>67</v>
      </c>
      <c r="AU6" s="29">
        <v>33</v>
      </c>
      <c r="AZ6" s="17" t="s">
        <v>26</v>
      </c>
      <c r="BA6" s="31">
        <v>3</v>
      </c>
      <c r="BB6" s="31">
        <v>2</v>
      </c>
      <c r="BC6" s="31">
        <v>1</v>
      </c>
      <c r="BD6" s="31">
        <v>67</v>
      </c>
      <c r="BE6" s="29">
        <v>33</v>
      </c>
      <c r="BJ6" s="17" t="s">
        <v>26</v>
      </c>
      <c r="BK6" s="31">
        <v>3</v>
      </c>
      <c r="BL6" s="31">
        <v>1</v>
      </c>
      <c r="BM6" s="31">
        <v>2</v>
      </c>
      <c r="BN6" s="31">
        <v>33</v>
      </c>
      <c r="BO6" s="29">
        <v>67</v>
      </c>
      <c r="BT6" s="17" t="s">
        <v>26</v>
      </c>
      <c r="BU6" s="31">
        <v>5</v>
      </c>
      <c r="BV6" s="31">
        <v>1</v>
      </c>
      <c r="BW6" s="31">
        <v>4</v>
      </c>
      <c r="BX6" s="31">
        <v>20</v>
      </c>
      <c r="BY6" s="29">
        <v>80</v>
      </c>
      <c r="CD6" s="17" t="s">
        <v>26</v>
      </c>
      <c r="CE6" s="31">
        <v>3</v>
      </c>
      <c r="CF6" s="31">
        <v>1</v>
      </c>
      <c r="CG6" s="31">
        <v>2</v>
      </c>
      <c r="CH6" s="31">
        <v>33</v>
      </c>
      <c r="CI6" s="29">
        <v>67</v>
      </c>
      <c r="CN6" s="17" t="s">
        <v>26</v>
      </c>
      <c r="CO6" s="31">
        <v>5</v>
      </c>
      <c r="CP6" s="31">
        <v>1</v>
      </c>
      <c r="CQ6" s="31">
        <v>4</v>
      </c>
      <c r="CR6" s="31">
        <v>20</v>
      </c>
      <c r="CS6" s="29">
        <v>80</v>
      </c>
      <c r="CX6" s="17" t="s">
        <v>26</v>
      </c>
      <c r="CY6" s="31">
        <v>6</v>
      </c>
      <c r="CZ6" s="31">
        <v>1</v>
      </c>
      <c r="DA6" s="31">
        <v>5</v>
      </c>
      <c r="DB6" s="31">
        <v>17</v>
      </c>
      <c r="DC6" s="29">
        <v>83</v>
      </c>
    </row>
    <row r="7" spans="2:107" x14ac:dyDescent="0.25">
      <c r="B7" s="21" t="s">
        <v>27</v>
      </c>
      <c r="C7" s="31">
        <v>3</v>
      </c>
      <c r="D7" s="31">
        <v>3</v>
      </c>
      <c r="E7" s="31">
        <f t="shared" si="0"/>
        <v>0</v>
      </c>
      <c r="F7" s="31">
        <f t="shared" si="1"/>
        <v>100</v>
      </c>
      <c r="G7" s="29">
        <f t="shared" si="2"/>
        <v>0</v>
      </c>
      <c r="H7" s="24"/>
      <c r="I7" s="6"/>
      <c r="J7" s="6"/>
      <c r="K7" s="6"/>
      <c r="L7" s="21" t="s">
        <v>27</v>
      </c>
      <c r="M7" s="31">
        <v>4</v>
      </c>
      <c r="N7" s="31">
        <v>4</v>
      </c>
      <c r="O7" s="31">
        <f t="shared" si="3"/>
        <v>0</v>
      </c>
      <c r="P7" s="31">
        <f t="shared" si="4"/>
        <v>100</v>
      </c>
      <c r="Q7" s="29">
        <f t="shared" si="5"/>
        <v>0</v>
      </c>
      <c r="S7" s="50"/>
      <c r="T7" s="50"/>
      <c r="U7" s="50"/>
      <c r="V7" s="21" t="s">
        <v>27</v>
      </c>
      <c r="W7" s="31">
        <v>4</v>
      </c>
      <c r="X7" s="31">
        <v>4</v>
      </c>
      <c r="Y7" s="31">
        <v>0</v>
      </c>
      <c r="Z7" s="31">
        <v>100</v>
      </c>
      <c r="AA7" s="29">
        <v>0</v>
      </c>
      <c r="AF7" s="21" t="s">
        <v>27</v>
      </c>
      <c r="AG7" s="31">
        <v>4</v>
      </c>
      <c r="AH7" s="31">
        <v>3</v>
      </c>
      <c r="AI7" s="31">
        <v>1</v>
      </c>
      <c r="AJ7" s="31">
        <v>75</v>
      </c>
      <c r="AK7" s="29">
        <v>25</v>
      </c>
      <c r="AN7" s="62"/>
      <c r="AP7" s="21" t="s">
        <v>27</v>
      </c>
      <c r="AQ7" s="31">
        <v>4</v>
      </c>
      <c r="AR7" s="31">
        <v>2</v>
      </c>
      <c r="AS7" s="31">
        <v>2</v>
      </c>
      <c r="AT7" s="31">
        <v>50</v>
      </c>
      <c r="AU7" s="29">
        <v>50</v>
      </c>
      <c r="AZ7" s="21" t="s">
        <v>27</v>
      </c>
      <c r="BA7" s="31">
        <v>2</v>
      </c>
      <c r="BB7" s="31">
        <v>2</v>
      </c>
      <c r="BC7" s="31">
        <v>0</v>
      </c>
      <c r="BD7" s="31">
        <v>100</v>
      </c>
      <c r="BE7" s="29">
        <v>0</v>
      </c>
      <c r="BJ7" s="21" t="s">
        <v>27</v>
      </c>
      <c r="BK7" s="31">
        <v>2</v>
      </c>
      <c r="BL7" s="31">
        <v>2</v>
      </c>
      <c r="BM7" s="31">
        <v>0</v>
      </c>
      <c r="BN7" s="31">
        <v>100</v>
      </c>
      <c r="BO7" s="29">
        <v>0</v>
      </c>
      <c r="BT7" s="21" t="s">
        <v>27</v>
      </c>
      <c r="BU7" s="31">
        <v>3</v>
      </c>
      <c r="BV7" s="31">
        <v>1</v>
      </c>
      <c r="BW7" s="31">
        <v>2</v>
      </c>
      <c r="BX7" s="31">
        <v>33</v>
      </c>
      <c r="BY7" s="29">
        <v>67</v>
      </c>
      <c r="CD7" s="21" t="s">
        <v>27</v>
      </c>
      <c r="CE7" s="31">
        <v>2</v>
      </c>
      <c r="CF7" s="31">
        <v>2</v>
      </c>
      <c r="CG7" s="31">
        <v>0</v>
      </c>
      <c r="CH7" s="31">
        <v>100</v>
      </c>
      <c r="CI7" s="29">
        <v>0</v>
      </c>
      <c r="CN7" s="21" t="s">
        <v>27</v>
      </c>
      <c r="CO7" s="31">
        <v>3</v>
      </c>
      <c r="CP7" s="31">
        <v>1</v>
      </c>
      <c r="CQ7" s="31">
        <v>2</v>
      </c>
      <c r="CR7" s="31">
        <v>33</v>
      </c>
      <c r="CS7" s="29">
        <v>67</v>
      </c>
      <c r="CX7" s="21" t="s">
        <v>27</v>
      </c>
      <c r="CY7" s="31">
        <v>2</v>
      </c>
      <c r="CZ7" s="31">
        <v>2</v>
      </c>
      <c r="DA7" s="31">
        <v>0</v>
      </c>
      <c r="DB7" s="31">
        <v>100</v>
      </c>
      <c r="DC7" s="29">
        <v>0</v>
      </c>
    </row>
    <row r="8" spans="2:107" x14ac:dyDescent="0.25">
      <c r="B8" s="21" t="s">
        <v>28</v>
      </c>
      <c r="C8" s="31">
        <v>1</v>
      </c>
      <c r="D8" s="31">
        <v>1</v>
      </c>
      <c r="E8" s="31">
        <f t="shared" si="0"/>
        <v>0</v>
      </c>
      <c r="F8" s="31">
        <f t="shared" si="1"/>
        <v>100</v>
      </c>
      <c r="G8" s="29">
        <f t="shared" si="2"/>
        <v>0</v>
      </c>
      <c r="H8" s="24"/>
      <c r="I8" s="6"/>
      <c r="J8" s="6"/>
      <c r="K8" s="6"/>
      <c r="L8" s="21" t="s">
        <v>28</v>
      </c>
      <c r="M8" s="31">
        <v>1</v>
      </c>
      <c r="N8" s="31">
        <v>1</v>
      </c>
      <c r="O8" s="31">
        <f t="shared" si="3"/>
        <v>0</v>
      </c>
      <c r="P8" s="31">
        <f t="shared" si="4"/>
        <v>100</v>
      </c>
      <c r="Q8" s="29">
        <f t="shared" si="5"/>
        <v>0</v>
      </c>
      <c r="S8" s="50"/>
      <c r="T8" s="50"/>
      <c r="U8" s="50"/>
      <c r="V8" s="21" t="s">
        <v>28</v>
      </c>
      <c r="W8" s="31">
        <v>1</v>
      </c>
      <c r="X8" s="31">
        <v>1</v>
      </c>
      <c r="Y8" s="31">
        <v>0</v>
      </c>
      <c r="Z8" s="31">
        <v>100</v>
      </c>
      <c r="AA8" s="29">
        <v>0</v>
      </c>
      <c r="AF8" s="21" t="s">
        <v>28</v>
      </c>
      <c r="AG8" s="31">
        <v>1</v>
      </c>
      <c r="AH8" s="31">
        <v>1</v>
      </c>
      <c r="AI8" s="31">
        <v>0</v>
      </c>
      <c r="AJ8" s="31">
        <v>100</v>
      </c>
      <c r="AK8" s="29">
        <v>0</v>
      </c>
      <c r="AP8" s="21" t="s">
        <v>28</v>
      </c>
      <c r="AQ8" s="31">
        <v>1</v>
      </c>
      <c r="AR8" s="31">
        <v>1</v>
      </c>
      <c r="AS8" s="31">
        <v>0</v>
      </c>
      <c r="AT8" s="31">
        <v>100</v>
      </c>
      <c r="AU8" s="29">
        <v>0</v>
      </c>
      <c r="AZ8" s="21" t="s">
        <v>28</v>
      </c>
      <c r="BA8" s="31">
        <v>1</v>
      </c>
      <c r="BB8" s="31">
        <v>1</v>
      </c>
      <c r="BC8" s="31">
        <v>0</v>
      </c>
      <c r="BD8" s="31">
        <v>100</v>
      </c>
      <c r="BE8" s="29">
        <v>0</v>
      </c>
      <c r="BJ8" s="21" t="s">
        <v>28</v>
      </c>
      <c r="BK8" s="31">
        <v>1</v>
      </c>
      <c r="BL8" s="31">
        <v>1</v>
      </c>
      <c r="BM8" s="31">
        <v>0</v>
      </c>
      <c r="BN8" s="31">
        <v>100</v>
      </c>
      <c r="BO8" s="29">
        <v>0</v>
      </c>
      <c r="BT8" s="21" t="s">
        <v>28</v>
      </c>
      <c r="BU8" s="31">
        <v>2</v>
      </c>
      <c r="BV8" s="31">
        <v>2</v>
      </c>
      <c r="BW8" s="31">
        <v>0</v>
      </c>
      <c r="BX8" s="31">
        <v>100</v>
      </c>
      <c r="BY8" s="29">
        <v>0</v>
      </c>
      <c r="CD8" s="21" t="s">
        <v>28</v>
      </c>
      <c r="CE8" s="31">
        <v>1</v>
      </c>
      <c r="CF8" s="31">
        <v>1</v>
      </c>
      <c r="CG8" s="31">
        <v>0</v>
      </c>
      <c r="CH8" s="31">
        <v>100</v>
      </c>
      <c r="CI8" s="29">
        <v>0</v>
      </c>
      <c r="CN8" s="21" t="s">
        <v>28</v>
      </c>
      <c r="CO8" s="31">
        <v>2</v>
      </c>
      <c r="CP8" s="31">
        <v>2</v>
      </c>
      <c r="CQ8" s="31">
        <v>0</v>
      </c>
      <c r="CR8" s="31">
        <v>100</v>
      </c>
      <c r="CS8" s="29">
        <v>0</v>
      </c>
      <c r="CX8" s="21" t="s">
        <v>28</v>
      </c>
      <c r="CY8" s="31">
        <v>2</v>
      </c>
      <c r="CZ8" s="31">
        <v>0</v>
      </c>
      <c r="DA8" s="31">
        <v>2</v>
      </c>
      <c r="DB8" s="31">
        <v>0</v>
      </c>
      <c r="DC8" s="29">
        <v>100</v>
      </c>
    </row>
    <row r="9" spans="2:107" x14ac:dyDescent="0.25">
      <c r="B9" s="21" t="s">
        <v>29</v>
      </c>
      <c r="C9" s="31">
        <v>5</v>
      </c>
      <c r="D9" s="31">
        <v>4</v>
      </c>
      <c r="E9" s="31">
        <f t="shared" si="0"/>
        <v>1</v>
      </c>
      <c r="F9" s="31">
        <f t="shared" si="1"/>
        <v>80</v>
      </c>
      <c r="G9" s="29">
        <f t="shared" si="2"/>
        <v>20</v>
      </c>
      <c r="H9" s="6"/>
      <c r="I9" s="6"/>
      <c r="J9" s="6"/>
      <c r="K9" s="6"/>
      <c r="L9" s="21" t="s">
        <v>29</v>
      </c>
      <c r="M9" s="31">
        <v>4</v>
      </c>
      <c r="N9" s="31"/>
      <c r="O9" s="31">
        <f t="shared" si="3"/>
        <v>4</v>
      </c>
      <c r="P9" s="31">
        <f t="shared" si="4"/>
        <v>0</v>
      </c>
      <c r="Q9" s="29">
        <f t="shared" si="5"/>
        <v>100</v>
      </c>
      <c r="S9" s="50"/>
      <c r="T9" s="50"/>
      <c r="U9" s="50"/>
      <c r="V9" s="21" t="s">
        <v>29</v>
      </c>
      <c r="W9" s="31">
        <v>6</v>
      </c>
      <c r="X9" s="31">
        <v>2</v>
      </c>
      <c r="Y9" s="31">
        <v>4</v>
      </c>
      <c r="Z9" s="31">
        <v>33</v>
      </c>
      <c r="AA9" s="29">
        <v>67</v>
      </c>
      <c r="AF9" s="21" t="s">
        <v>29</v>
      </c>
      <c r="AG9" s="31">
        <v>6</v>
      </c>
      <c r="AH9" s="31">
        <v>3</v>
      </c>
      <c r="AI9" s="31">
        <v>3</v>
      </c>
      <c r="AJ9" s="31">
        <v>50</v>
      </c>
      <c r="AK9" s="29">
        <v>50</v>
      </c>
      <c r="AP9" s="21" t="s">
        <v>29</v>
      </c>
      <c r="AQ9" s="31">
        <v>5</v>
      </c>
      <c r="AR9" s="31">
        <v>3</v>
      </c>
      <c r="AS9" s="31">
        <v>2</v>
      </c>
      <c r="AT9" s="31">
        <v>60</v>
      </c>
      <c r="AU9" s="29">
        <v>40</v>
      </c>
      <c r="AZ9" s="21" t="s">
        <v>29</v>
      </c>
      <c r="BA9" s="31">
        <v>6</v>
      </c>
      <c r="BB9" s="31">
        <v>3</v>
      </c>
      <c r="BC9" s="31">
        <v>3</v>
      </c>
      <c r="BD9" s="31">
        <v>50</v>
      </c>
      <c r="BE9" s="29">
        <v>50</v>
      </c>
      <c r="BJ9" s="21" t="s">
        <v>29</v>
      </c>
      <c r="BK9" s="31">
        <v>6</v>
      </c>
      <c r="BL9" s="31">
        <v>3</v>
      </c>
      <c r="BM9" s="31">
        <v>3</v>
      </c>
      <c r="BN9" s="31">
        <v>50</v>
      </c>
      <c r="BO9" s="29">
        <v>50</v>
      </c>
      <c r="BT9" s="21" t="s">
        <v>29</v>
      </c>
      <c r="BU9" s="31">
        <v>1</v>
      </c>
      <c r="BV9" s="31">
        <v>1</v>
      </c>
      <c r="BW9" s="31">
        <v>0</v>
      </c>
      <c r="BX9" s="31">
        <v>100</v>
      </c>
      <c r="BY9" s="29">
        <v>0</v>
      </c>
      <c r="CD9" s="21" t="s">
        <v>29</v>
      </c>
      <c r="CE9" s="31">
        <v>3</v>
      </c>
      <c r="CF9" s="31">
        <v>2</v>
      </c>
      <c r="CG9" s="31">
        <v>1</v>
      </c>
      <c r="CH9" s="31">
        <v>67</v>
      </c>
      <c r="CI9" s="29">
        <v>33</v>
      </c>
      <c r="CN9" s="21" t="s">
        <v>29</v>
      </c>
      <c r="CO9" s="31">
        <v>2</v>
      </c>
      <c r="CP9" s="31">
        <v>0</v>
      </c>
      <c r="CQ9" s="31">
        <v>2</v>
      </c>
      <c r="CR9" s="31">
        <v>0</v>
      </c>
      <c r="CS9" s="29">
        <v>100</v>
      </c>
      <c r="CX9" s="21" t="s">
        <v>29</v>
      </c>
      <c r="CY9" s="31">
        <v>5</v>
      </c>
      <c r="CZ9" s="31">
        <v>3</v>
      </c>
      <c r="DA9" s="31">
        <v>2</v>
      </c>
      <c r="DB9" s="31">
        <v>60</v>
      </c>
      <c r="DC9" s="29">
        <v>40</v>
      </c>
    </row>
    <row r="10" spans="2:107" x14ac:dyDescent="0.25">
      <c r="B10" s="21" t="s">
        <v>30</v>
      </c>
      <c r="C10" s="31">
        <v>10</v>
      </c>
      <c r="D10" s="31">
        <v>4</v>
      </c>
      <c r="E10" s="31">
        <f t="shared" si="0"/>
        <v>6</v>
      </c>
      <c r="F10" s="31">
        <f t="shared" si="1"/>
        <v>40</v>
      </c>
      <c r="G10" s="29">
        <f t="shared" si="2"/>
        <v>60</v>
      </c>
      <c r="H10" s="6"/>
      <c r="I10" s="6"/>
      <c r="J10" s="6"/>
      <c r="K10" s="6"/>
      <c r="L10" s="21" t="s">
        <v>30</v>
      </c>
      <c r="M10" s="31">
        <v>10</v>
      </c>
      <c r="N10" s="31">
        <v>2</v>
      </c>
      <c r="O10" s="31">
        <f t="shared" si="3"/>
        <v>8</v>
      </c>
      <c r="P10" s="31">
        <f t="shared" si="4"/>
        <v>20</v>
      </c>
      <c r="Q10" s="29">
        <f t="shared" si="5"/>
        <v>80</v>
      </c>
      <c r="S10" s="50"/>
      <c r="T10" s="50"/>
      <c r="U10" s="50"/>
      <c r="V10" s="21" t="s">
        <v>30</v>
      </c>
      <c r="W10" s="31">
        <v>6</v>
      </c>
      <c r="X10" s="31">
        <v>2</v>
      </c>
      <c r="Y10" s="31">
        <v>4</v>
      </c>
      <c r="Z10" s="31">
        <v>33</v>
      </c>
      <c r="AA10" s="29">
        <v>67</v>
      </c>
      <c r="AF10" s="21" t="s">
        <v>30</v>
      </c>
      <c r="AG10" s="31">
        <v>6</v>
      </c>
      <c r="AH10" s="31">
        <v>3</v>
      </c>
      <c r="AI10" s="31">
        <v>3</v>
      </c>
      <c r="AJ10" s="31">
        <v>50</v>
      </c>
      <c r="AK10" s="29">
        <v>50</v>
      </c>
      <c r="AP10" s="21" t="s">
        <v>30</v>
      </c>
      <c r="AQ10" s="31">
        <v>6</v>
      </c>
      <c r="AR10" s="31">
        <v>3</v>
      </c>
      <c r="AS10" s="31">
        <v>3</v>
      </c>
      <c r="AT10" s="31">
        <v>50</v>
      </c>
      <c r="AU10" s="29">
        <v>50</v>
      </c>
      <c r="AZ10" s="21" t="s">
        <v>30</v>
      </c>
      <c r="BA10" s="31">
        <v>6</v>
      </c>
      <c r="BB10" s="31">
        <v>4</v>
      </c>
      <c r="BC10" s="31">
        <v>2</v>
      </c>
      <c r="BD10" s="31">
        <v>67</v>
      </c>
      <c r="BE10" s="29">
        <v>33</v>
      </c>
      <c r="BJ10" s="21" t="s">
        <v>30</v>
      </c>
      <c r="BK10" s="31">
        <v>6</v>
      </c>
      <c r="BL10" s="31">
        <v>3</v>
      </c>
      <c r="BM10" s="31">
        <v>3</v>
      </c>
      <c r="BN10" s="31">
        <v>50</v>
      </c>
      <c r="BO10" s="29">
        <v>50</v>
      </c>
      <c r="BT10" s="21" t="s">
        <v>30</v>
      </c>
      <c r="BU10" s="31">
        <v>6</v>
      </c>
      <c r="BV10" s="31">
        <v>3</v>
      </c>
      <c r="BW10" s="31">
        <v>3</v>
      </c>
      <c r="BX10" s="31">
        <v>50</v>
      </c>
      <c r="BY10" s="29">
        <v>50</v>
      </c>
      <c r="CD10" s="21" t="s">
        <v>30</v>
      </c>
      <c r="CE10" s="31">
        <v>6</v>
      </c>
      <c r="CF10" s="31">
        <v>4</v>
      </c>
      <c r="CG10" s="31">
        <v>2</v>
      </c>
      <c r="CH10" s="31">
        <v>67</v>
      </c>
      <c r="CI10" s="29">
        <v>33</v>
      </c>
      <c r="CN10" s="21" t="s">
        <v>30</v>
      </c>
      <c r="CO10" s="31">
        <v>4</v>
      </c>
      <c r="CP10" s="31">
        <v>2</v>
      </c>
      <c r="CQ10" s="31">
        <v>2</v>
      </c>
      <c r="CR10" s="31">
        <v>50</v>
      </c>
      <c r="CS10" s="29">
        <v>50</v>
      </c>
      <c r="CX10" s="21" t="s">
        <v>30</v>
      </c>
      <c r="CY10" s="31">
        <v>5</v>
      </c>
      <c r="CZ10" s="31">
        <v>1</v>
      </c>
      <c r="DA10" s="31">
        <v>4</v>
      </c>
      <c r="DB10" s="31">
        <v>20</v>
      </c>
      <c r="DC10" s="29">
        <v>80</v>
      </c>
    </row>
    <row r="11" spans="2:107" x14ac:dyDescent="0.25">
      <c r="B11" s="21" t="s">
        <v>31</v>
      </c>
      <c r="C11" s="31">
        <v>5</v>
      </c>
      <c r="D11" s="31">
        <v>1</v>
      </c>
      <c r="E11" s="31">
        <f t="shared" si="0"/>
        <v>4</v>
      </c>
      <c r="F11" s="31">
        <f t="shared" si="1"/>
        <v>20</v>
      </c>
      <c r="G11" s="29">
        <f t="shared" si="2"/>
        <v>80</v>
      </c>
      <c r="H11" s="6"/>
      <c r="I11" s="6"/>
      <c r="J11" s="6"/>
      <c r="K11" s="6"/>
      <c r="L11" s="21" t="s">
        <v>31</v>
      </c>
      <c r="M11" s="31">
        <v>2</v>
      </c>
      <c r="N11" s="31">
        <v>2</v>
      </c>
      <c r="O11" s="31">
        <f t="shared" si="3"/>
        <v>0</v>
      </c>
      <c r="P11" s="31">
        <f t="shared" si="4"/>
        <v>100</v>
      </c>
      <c r="Q11" s="29">
        <f t="shared" si="5"/>
        <v>0</v>
      </c>
      <c r="S11" s="50"/>
      <c r="T11" s="50"/>
      <c r="U11" s="50"/>
      <c r="V11" s="21" t="s">
        <v>31</v>
      </c>
      <c r="W11" s="31">
        <v>2</v>
      </c>
      <c r="X11" s="31">
        <v>2</v>
      </c>
      <c r="Y11" s="31">
        <v>0</v>
      </c>
      <c r="Z11" s="31">
        <v>100</v>
      </c>
      <c r="AA11" s="29">
        <v>0</v>
      </c>
      <c r="AF11" s="21" t="s">
        <v>31</v>
      </c>
      <c r="AG11" s="31">
        <v>2</v>
      </c>
      <c r="AH11" s="31">
        <v>2</v>
      </c>
      <c r="AI11" s="31">
        <v>0</v>
      </c>
      <c r="AJ11" s="31">
        <v>100</v>
      </c>
      <c r="AK11" s="29">
        <v>0</v>
      </c>
      <c r="AP11" s="21" t="s">
        <v>31</v>
      </c>
      <c r="AQ11" s="31">
        <v>2</v>
      </c>
      <c r="AR11" s="31">
        <v>2</v>
      </c>
      <c r="AS11" s="31">
        <v>0</v>
      </c>
      <c r="AT11" s="31">
        <v>100</v>
      </c>
      <c r="AU11" s="29">
        <v>0</v>
      </c>
      <c r="AZ11" s="21" t="s">
        <v>31</v>
      </c>
      <c r="BA11" s="31">
        <v>2</v>
      </c>
      <c r="BB11" s="31">
        <v>2</v>
      </c>
      <c r="BC11" s="31">
        <v>0</v>
      </c>
      <c r="BD11" s="31">
        <v>100</v>
      </c>
      <c r="BE11" s="29">
        <v>0</v>
      </c>
      <c r="BJ11" s="21" t="s">
        <v>31</v>
      </c>
      <c r="BK11" s="31">
        <v>2</v>
      </c>
      <c r="BL11" s="31">
        <v>2</v>
      </c>
      <c r="BM11" s="31">
        <v>0</v>
      </c>
      <c r="BN11" s="31">
        <v>100</v>
      </c>
      <c r="BO11" s="29">
        <v>0</v>
      </c>
      <c r="BT11" s="21" t="s">
        <v>31</v>
      </c>
      <c r="BU11" s="31">
        <v>6</v>
      </c>
      <c r="BV11" s="31">
        <v>4</v>
      </c>
      <c r="BW11" s="31">
        <v>2</v>
      </c>
      <c r="BX11" s="31">
        <v>67</v>
      </c>
      <c r="BY11" s="29">
        <v>33</v>
      </c>
      <c r="CD11" s="21" t="s">
        <v>31</v>
      </c>
      <c r="CE11" s="31">
        <v>2</v>
      </c>
      <c r="CF11" s="31">
        <v>2</v>
      </c>
      <c r="CG11" s="31">
        <v>0</v>
      </c>
      <c r="CH11" s="31">
        <v>100</v>
      </c>
      <c r="CI11" s="29">
        <v>0</v>
      </c>
      <c r="CN11" s="21" t="s">
        <v>31</v>
      </c>
      <c r="CO11" s="31">
        <v>6</v>
      </c>
      <c r="CP11" s="31">
        <v>4</v>
      </c>
      <c r="CQ11" s="31">
        <v>2</v>
      </c>
      <c r="CR11" s="31">
        <v>67</v>
      </c>
      <c r="CS11" s="29">
        <v>33</v>
      </c>
      <c r="CX11" s="21" t="s">
        <v>31</v>
      </c>
      <c r="CY11" s="31">
        <v>3</v>
      </c>
      <c r="CZ11" s="31">
        <v>3</v>
      </c>
      <c r="DA11" s="31">
        <v>0</v>
      </c>
      <c r="DB11" s="31">
        <v>100</v>
      </c>
      <c r="DC11" s="29">
        <v>0</v>
      </c>
    </row>
    <row r="12" spans="2:107" x14ac:dyDescent="0.25">
      <c r="B12" s="21" t="s">
        <v>32</v>
      </c>
      <c r="C12" s="31">
        <v>7</v>
      </c>
      <c r="D12" s="31">
        <v>1</v>
      </c>
      <c r="E12" s="31">
        <f t="shared" si="0"/>
        <v>6</v>
      </c>
      <c r="F12" s="31">
        <f t="shared" si="1"/>
        <v>14.285714285714285</v>
      </c>
      <c r="G12" s="29">
        <f t="shared" si="2"/>
        <v>85.714285714285722</v>
      </c>
      <c r="L12" s="21" t="s">
        <v>32</v>
      </c>
      <c r="M12" s="31">
        <v>5</v>
      </c>
      <c r="N12" s="31">
        <v>5</v>
      </c>
      <c r="O12" s="31">
        <f t="shared" si="3"/>
        <v>0</v>
      </c>
      <c r="P12" s="31">
        <f t="shared" si="4"/>
        <v>100</v>
      </c>
      <c r="Q12" s="29">
        <f t="shared" si="5"/>
        <v>0</v>
      </c>
      <c r="S12" s="50"/>
      <c r="T12" s="50"/>
      <c r="U12" s="50"/>
      <c r="V12" s="21" t="s">
        <v>32</v>
      </c>
      <c r="W12" s="31">
        <v>0</v>
      </c>
      <c r="X12" s="31"/>
      <c r="Y12" s="31"/>
      <c r="Z12" s="31"/>
      <c r="AA12" s="29"/>
      <c r="AF12" s="21" t="s">
        <v>32</v>
      </c>
      <c r="AG12" s="31">
        <v>4</v>
      </c>
      <c r="AH12" s="31">
        <v>2</v>
      </c>
      <c r="AI12" s="31">
        <v>2</v>
      </c>
      <c r="AJ12" s="31">
        <v>50</v>
      </c>
      <c r="AK12" s="29">
        <v>50</v>
      </c>
      <c r="AP12" s="21" t="s">
        <v>32</v>
      </c>
      <c r="AQ12" s="31">
        <v>4</v>
      </c>
      <c r="AR12" s="31">
        <v>2</v>
      </c>
      <c r="AS12" s="31">
        <v>2</v>
      </c>
      <c r="AT12" s="31">
        <v>50</v>
      </c>
      <c r="AU12" s="29">
        <v>50</v>
      </c>
      <c r="AZ12" s="21" t="s">
        <v>32</v>
      </c>
      <c r="BA12" s="31">
        <v>4</v>
      </c>
      <c r="BB12" s="31">
        <v>2</v>
      </c>
      <c r="BC12" s="31">
        <v>2</v>
      </c>
      <c r="BD12" s="31">
        <v>50</v>
      </c>
      <c r="BE12" s="29">
        <v>50</v>
      </c>
      <c r="BJ12" s="21" t="s">
        <v>32</v>
      </c>
      <c r="BK12" s="31">
        <v>4</v>
      </c>
      <c r="BL12" s="31">
        <v>2</v>
      </c>
      <c r="BM12" s="31">
        <v>2</v>
      </c>
      <c r="BN12" s="31">
        <v>50</v>
      </c>
      <c r="BO12" s="29">
        <v>50</v>
      </c>
      <c r="BT12" s="21" t="s">
        <v>32</v>
      </c>
      <c r="BU12" s="31">
        <v>2</v>
      </c>
      <c r="BV12" s="31">
        <v>2</v>
      </c>
      <c r="BW12" s="31">
        <v>0</v>
      </c>
      <c r="BX12" s="31">
        <v>100</v>
      </c>
      <c r="BY12" s="29">
        <v>0</v>
      </c>
      <c r="CD12" s="21" t="s">
        <v>32</v>
      </c>
      <c r="CE12" s="31">
        <v>6</v>
      </c>
      <c r="CF12" s="31">
        <v>0</v>
      </c>
      <c r="CG12" s="31">
        <v>6</v>
      </c>
      <c r="CH12" s="31">
        <v>0</v>
      </c>
      <c r="CI12" s="29">
        <v>100</v>
      </c>
      <c r="CN12" s="21" t="s">
        <v>32</v>
      </c>
      <c r="CO12" s="31">
        <v>3</v>
      </c>
      <c r="CP12" s="31">
        <v>3</v>
      </c>
      <c r="CQ12" s="31">
        <v>0</v>
      </c>
      <c r="CR12" s="31">
        <v>100</v>
      </c>
      <c r="CS12" s="29">
        <v>0</v>
      </c>
      <c r="CX12" s="21" t="s">
        <v>32</v>
      </c>
      <c r="CY12" s="31">
        <v>6</v>
      </c>
      <c r="CZ12" s="31">
        <v>3</v>
      </c>
      <c r="DA12" s="31">
        <v>3</v>
      </c>
      <c r="DB12" s="31">
        <v>50</v>
      </c>
      <c r="DC12" s="29">
        <v>50</v>
      </c>
    </row>
    <row r="13" spans="2:107" x14ac:dyDescent="0.25">
      <c r="B13" s="21" t="s">
        <v>33</v>
      </c>
      <c r="C13" s="31">
        <v>3</v>
      </c>
      <c r="D13" s="31">
        <v>2</v>
      </c>
      <c r="E13" s="31">
        <f t="shared" si="0"/>
        <v>1</v>
      </c>
      <c r="F13" s="31">
        <f t="shared" si="1"/>
        <v>66.666666666666657</v>
      </c>
      <c r="G13" s="29">
        <f t="shared" si="2"/>
        <v>33.333333333333343</v>
      </c>
      <c r="L13" s="21" t="s">
        <v>33</v>
      </c>
      <c r="M13" s="31">
        <v>3</v>
      </c>
      <c r="N13" s="31">
        <v>2</v>
      </c>
      <c r="O13" s="31">
        <f t="shared" si="3"/>
        <v>1</v>
      </c>
      <c r="P13" s="31">
        <f t="shared" si="4"/>
        <v>66.666666666666657</v>
      </c>
      <c r="Q13" s="29">
        <f t="shared" si="5"/>
        <v>33.333333333333343</v>
      </c>
      <c r="S13" s="50"/>
      <c r="T13" s="50"/>
      <c r="U13" s="50"/>
      <c r="V13" s="21" t="s">
        <v>33</v>
      </c>
      <c r="W13" s="31">
        <v>3</v>
      </c>
      <c r="X13" s="31">
        <v>1</v>
      </c>
      <c r="Y13" s="31">
        <v>2</v>
      </c>
      <c r="Z13" s="31">
        <v>33</v>
      </c>
      <c r="AA13" s="29">
        <v>67</v>
      </c>
      <c r="AF13" s="21" t="s">
        <v>33</v>
      </c>
      <c r="AG13" s="31">
        <v>3</v>
      </c>
      <c r="AH13" s="31">
        <v>2</v>
      </c>
      <c r="AI13" s="31">
        <v>1</v>
      </c>
      <c r="AJ13" s="31">
        <v>67</v>
      </c>
      <c r="AK13" s="29">
        <v>33</v>
      </c>
      <c r="AP13" s="21" t="s">
        <v>33</v>
      </c>
      <c r="AQ13" s="31">
        <v>3</v>
      </c>
      <c r="AR13" s="31">
        <v>2</v>
      </c>
      <c r="AS13" s="31">
        <v>1</v>
      </c>
      <c r="AT13" s="31">
        <v>67</v>
      </c>
      <c r="AU13" s="29">
        <v>33</v>
      </c>
      <c r="AZ13" s="21" t="s">
        <v>33</v>
      </c>
      <c r="BA13" s="31">
        <v>3</v>
      </c>
      <c r="BB13" s="31">
        <v>2</v>
      </c>
      <c r="BC13" s="31">
        <v>1</v>
      </c>
      <c r="BD13" s="31">
        <v>67</v>
      </c>
      <c r="BE13" s="29">
        <v>33</v>
      </c>
      <c r="BJ13" s="21" t="s">
        <v>33</v>
      </c>
      <c r="BK13" s="31">
        <v>3</v>
      </c>
      <c r="BL13" s="31">
        <v>1</v>
      </c>
      <c r="BM13" s="31">
        <v>2</v>
      </c>
      <c r="BN13" s="31">
        <v>33</v>
      </c>
      <c r="BO13" s="29">
        <v>67</v>
      </c>
      <c r="BT13" s="21" t="s">
        <v>33</v>
      </c>
      <c r="BU13" s="31">
        <v>5</v>
      </c>
      <c r="BV13" s="31">
        <v>3</v>
      </c>
      <c r="BW13" s="31">
        <v>2</v>
      </c>
      <c r="BX13" s="31">
        <v>60</v>
      </c>
      <c r="BY13" s="29">
        <v>40</v>
      </c>
      <c r="CD13" s="21" t="s">
        <v>33</v>
      </c>
      <c r="CE13" s="31">
        <v>3</v>
      </c>
      <c r="CF13" s="31">
        <v>1</v>
      </c>
      <c r="CG13" s="31">
        <v>2</v>
      </c>
      <c r="CH13" s="31">
        <v>33</v>
      </c>
      <c r="CI13" s="29">
        <v>67</v>
      </c>
      <c r="CN13" s="21" t="s">
        <v>33</v>
      </c>
      <c r="CO13" s="31">
        <v>6</v>
      </c>
      <c r="CP13" s="31">
        <v>0</v>
      </c>
      <c r="CQ13" s="31">
        <v>6</v>
      </c>
      <c r="CR13" s="31">
        <v>0</v>
      </c>
      <c r="CS13" s="29">
        <v>100</v>
      </c>
      <c r="CX13" s="21" t="s">
        <v>33</v>
      </c>
      <c r="CY13" s="31">
        <v>3</v>
      </c>
      <c r="CZ13" s="31">
        <v>1</v>
      </c>
      <c r="DA13" s="31">
        <v>2</v>
      </c>
      <c r="DB13" s="31">
        <v>33</v>
      </c>
      <c r="DC13" s="29">
        <v>67</v>
      </c>
    </row>
    <row r="14" spans="2:107" x14ac:dyDescent="0.25">
      <c r="B14" s="21" t="s">
        <v>34</v>
      </c>
      <c r="C14" s="31">
        <v>10</v>
      </c>
      <c r="D14" s="31">
        <v>10</v>
      </c>
      <c r="E14" s="31">
        <f t="shared" si="0"/>
        <v>0</v>
      </c>
      <c r="F14" s="31">
        <f t="shared" si="1"/>
        <v>100</v>
      </c>
      <c r="G14" s="29">
        <f t="shared" si="2"/>
        <v>0</v>
      </c>
      <c r="L14" s="21" t="s">
        <v>34</v>
      </c>
      <c r="M14" s="31">
        <v>3</v>
      </c>
      <c r="N14" s="31">
        <v>3</v>
      </c>
      <c r="O14" s="31">
        <f t="shared" si="3"/>
        <v>0</v>
      </c>
      <c r="P14" s="31">
        <f t="shared" si="4"/>
        <v>100</v>
      </c>
      <c r="Q14" s="29">
        <f t="shared" si="5"/>
        <v>0</v>
      </c>
      <c r="S14" s="50"/>
      <c r="T14" s="50"/>
      <c r="U14" s="50"/>
      <c r="V14" s="21" t="s">
        <v>34</v>
      </c>
      <c r="W14" s="31">
        <v>3</v>
      </c>
      <c r="X14" s="31">
        <v>3</v>
      </c>
      <c r="Y14" s="31">
        <v>0</v>
      </c>
      <c r="Z14" s="31">
        <v>100</v>
      </c>
      <c r="AA14" s="29">
        <v>0</v>
      </c>
      <c r="AF14" s="21" t="s">
        <v>34</v>
      </c>
      <c r="AG14" s="31">
        <v>3</v>
      </c>
      <c r="AH14" s="31">
        <v>3</v>
      </c>
      <c r="AI14" s="31">
        <v>0</v>
      </c>
      <c r="AJ14" s="31">
        <v>100</v>
      </c>
      <c r="AK14" s="29">
        <v>0</v>
      </c>
      <c r="AP14" s="21" t="s">
        <v>34</v>
      </c>
      <c r="AQ14" s="31">
        <v>3</v>
      </c>
      <c r="AR14" s="31">
        <v>3</v>
      </c>
      <c r="AS14" s="31">
        <v>0</v>
      </c>
      <c r="AT14" s="31">
        <v>100</v>
      </c>
      <c r="AU14" s="29">
        <v>0</v>
      </c>
      <c r="AZ14" s="21" t="s">
        <v>34</v>
      </c>
      <c r="BA14" s="31">
        <v>3</v>
      </c>
      <c r="BB14" s="31">
        <v>3</v>
      </c>
      <c r="BC14" s="31">
        <v>0</v>
      </c>
      <c r="BD14" s="31">
        <v>100</v>
      </c>
      <c r="BE14" s="29">
        <v>0</v>
      </c>
      <c r="BJ14" s="21" t="s">
        <v>34</v>
      </c>
      <c r="BK14" s="31">
        <v>3</v>
      </c>
      <c r="BL14" s="31">
        <v>3</v>
      </c>
      <c r="BM14" s="31">
        <v>0</v>
      </c>
      <c r="BN14" s="31">
        <v>100</v>
      </c>
      <c r="BO14" s="29">
        <v>0</v>
      </c>
      <c r="BT14" s="21" t="s">
        <v>34</v>
      </c>
      <c r="BU14" s="31">
        <v>3</v>
      </c>
      <c r="BV14" s="31">
        <v>2</v>
      </c>
      <c r="BW14" s="31">
        <v>1</v>
      </c>
      <c r="BX14" s="31">
        <v>67</v>
      </c>
      <c r="BY14" s="29">
        <v>33</v>
      </c>
      <c r="CD14" s="21" t="s">
        <v>34</v>
      </c>
      <c r="CE14" s="31">
        <v>3</v>
      </c>
      <c r="CF14" s="31">
        <v>3</v>
      </c>
      <c r="CG14" s="31">
        <v>0</v>
      </c>
      <c r="CH14" s="31">
        <v>100</v>
      </c>
      <c r="CI14" s="29">
        <v>0</v>
      </c>
      <c r="CN14" s="21" t="s">
        <v>34</v>
      </c>
      <c r="CO14" s="31">
        <v>3</v>
      </c>
      <c r="CP14" s="31">
        <v>0</v>
      </c>
      <c r="CQ14" s="31">
        <v>3</v>
      </c>
      <c r="CR14" s="31">
        <v>0</v>
      </c>
      <c r="CS14" s="29">
        <v>100</v>
      </c>
      <c r="CX14" s="21" t="s">
        <v>34</v>
      </c>
      <c r="CY14" s="31">
        <v>3</v>
      </c>
      <c r="CZ14" s="31">
        <v>3</v>
      </c>
      <c r="DA14" s="31">
        <v>0</v>
      </c>
      <c r="DB14" s="31">
        <v>100</v>
      </c>
      <c r="DC14" s="29">
        <v>0</v>
      </c>
    </row>
    <row r="15" spans="2:107" x14ac:dyDescent="0.25">
      <c r="B15" s="21" t="s">
        <v>35</v>
      </c>
      <c r="C15" s="31">
        <v>3</v>
      </c>
      <c r="D15" s="31">
        <v>2</v>
      </c>
      <c r="E15" s="31">
        <f t="shared" si="0"/>
        <v>1</v>
      </c>
      <c r="F15" s="31">
        <f t="shared" si="1"/>
        <v>66.666666666666657</v>
      </c>
      <c r="G15" s="29">
        <f t="shared" si="2"/>
        <v>33.333333333333343</v>
      </c>
      <c r="L15" s="21" t="s">
        <v>35</v>
      </c>
      <c r="M15" s="31">
        <v>3</v>
      </c>
      <c r="N15" s="31">
        <v>2</v>
      </c>
      <c r="O15" s="31">
        <f t="shared" si="3"/>
        <v>1</v>
      </c>
      <c r="P15" s="31">
        <f t="shared" si="4"/>
        <v>66.666666666666657</v>
      </c>
      <c r="Q15" s="29">
        <f t="shared" si="5"/>
        <v>33.333333333333343</v>
      </c>
      <c r="S15" s="50"/>
      <c r="T15" s="50"/>
      <c r="U15" s="50"/>
      <c r="V15" s="21" t="s">
        <v>35</v>
      </c>
      <c r="W15" s="31">
        <v>3</v>
      </c>
      <c r="X15" s="31">
        <v>2</v>
      </c>
      <c r="Y15" s="31">
        <v>1</v>
      </c>
      <c r="Z15" s="31">
        <v>67</v>
      </c>
      <c r="AA15" s="29">
        <v>33</v>
      </c>
      <c r="AF15" s="21" t="s">
        <v>35</v>
      </c>
      <c r="AG15" s="31">
        <v>3</v>
      </c>
      <c r="AH15" s="31">
        <v>2</v>
      </c>
      <c r="AI15" s="31">
        <v>1</v>
      </c>
      <c r="AJ15" s="31">
        <v>67</v>
      </c>
      <c r="AK15" s="29">
        <v>33</v>
      </c>
      <c r="AP15" s="21" t="s">
        <v>35</v>
      </c>
      <c r="AQ15" s="31">
        <v>3</v>
      </c>
      <c r="AR15" s="31">
        <v>2</v>
      </c>
      <c r="AS15" s="31">
        <v>1</v>
      </c>
      <c r="AT15" s="31">
        <v>67</v>
      </c>
      <c r="AU15" s="29">
        <v>33</v>
      </c>
      <c r="AZ15" s="21" t="s">
        <v>35</v>
      </c>
      <c r="BA15" s="31">
        <v>3</v>
      </c>
      <c r="BB15" s="31">
        <v>2</v>
      </c>
      <c r="BC15" s="31">
        <v>1</v>
      </c>
      <c r="BD15" s="31">
        <v>67</v>
      </c>
      <c r="BE15" s="29">
        <v>33</v>
      </c>
      <c r="BJ15" s="21" t="s">
        <v>35</v>
      </c>
      <c r="BK15" s="31">
        <v>3</v>
      </c>
      <c r="BL15" s="31">
        <v>2</v>
      </c>
      <c r="BM15" s="31">
        <v>1</v>
      </c>
      <c r="BN15" s="31">
        <v>67</v>
      </c>
      <c r="BO15" s="29">
        <v>33</v>
      </c>
      <c r="BT15" s="21" t="s">
        <v>35</v>
      </c>
      <c r="BU15" s="31">
        <v>3</v>
      </c>
      <c r="BV15" s="31">
        <v>3</v>
      </c>
      <c r="BW15" s="31">
        <v>0</v>
      </c>
      <c r="BX15" s="31">
        <v>100</v>
      </c>
      <c r="BY15" s="29">
        <v>0</v>
      </c>
      <c r="CD15" s="21" t="s">
        <v>35</v>
      </c>
      <c r="CE15" s="31">
        <v>3</v>
      </c>
      <c r="CF15" s="31">
        <v>2</v>
      </c>
      <c r="CG15" s="31">
        <v>1</v>
      </c>
      <c r="CH15" s="31">
        <v>67</v>
      </c>
      <c r="CI15" s="29">
        <v>33</v>
      </c>
      <c r="CN15" s="21" t="s">
        <v>35</v>
      </c>
      <c r="CO15" s="31">
        <v>3</v>
      </c>
      <c r="CP15" s="31">
        <v>2</v>
      </c>
      <c r="CQ15" s="31">
        <v>1</v>
      </c>
      <c r="CR15" s="31">
        <v>67</v>
      </c>
      <c r="CS15" s="29">
        <v>33</v>
      </c>
      <c r="CX15" s="21" t="s">
        <v>35</v>
      </c>
      <c r="CY15" s="31">
        <v>4</v>
      </c>
      <c r="CZ15" s="31">
        <v>3</v>
      </c>
      <c r="DA15" s="31">
        <v>1</v>
      </c>
      <c r="DB15" s="31">
        <v>75</v>
      </c>
      <c r="DC15" s="29">
        <v>25</v>
      </c>
    </row>
    <row r="16" spans="2:107" x14ac:dyDescent="0.25">
      <c r="B16" s="21" t="s">
        <v>36</v>
      </c>
      <c r="C16" s="31">
        <v>4</v>
      </c>
      <c r="D16" s="31">
        <v>2</v>
      </c>
      <c r="E16" s="31">
        <f t="shared" si="0"/>
        <v>2</v>
      </c>
      <c r="F16" s="31">
        <f t="shared" si="1"/>
        <v>50</v>
      </c>
      <c r="G16" s="29">
        <f t="shared" si="2"/>
        <v>50</v>
      </c>
      <c r="L16" s="21" t="s">
        <v>36</v>
      </c>
      <c r="M16" s="31">
        <v>4</v>
      </c>
      <c r="N16" s="31">
        <v>2</v>
      </c>
      <c r="O16" s="31">
        <f t="shared" si="3"/>
        <v>2</v>
      </c>
      <c r="P16" s="31">
        <f t="shared" si="4"/>
        <v>50</v>
      </c>
      <c r="Q16" s="29">
        <f t="shared" si="5"/>
        <v>50</v>
      </c>
      <c r="S16" s="50"/>
      <c r="T16" s="50"/>
      <c r="U16" s="50"/>
      <c r="V16" s="21" t="s">
        <v>36</v>
      </c>
      <c r="W16" s="31">
        <v>4</v>
      </c>
      <c r="X16" s="31">
        <v>2</v>
      </c>
      <c r="Y16" s="31">
        <v>2</v>
      </c>
      <c r="Z16" s="31">
        <v>50</v>
      </c>
      <c r="AA16" s="29">
        <v>50</v>
      </c>
      <c r="AF16" s="21" t="s">
        <v>36</v>
      </c>
      <c r="AG16" s="31">
        <v>4</v>
      </c>
      <c r="AH16" s="31">
        <v>2</v>
      </c>
      <c r="AI16" s="31">
        <v>2</v>
      </c>
      <c r="AJ16" s="31">
        <v>50</v>
      </c>
      <c r="AK16" s="29">
        <v>50</v>
      </c>
      <c r="AP16" s="21" t="s">
        <v>36</v>
      </c>
      <c r="AQ16" s="31">
        <v>4</v>
      </c>
      <c r="AR16" s="31">
        <v>2</v>
      </c>
      <c r="AS16" s="31">
        <v>2</v>
      </c>
      <c r="AT16" s="31">
        <v>50</v>
      </c>
      <c r="AU16" s="29">
        <v>50</v>
      </c>
      <c r="AZ16" s="21" t="s">
        <v>36</v>
      </c>
      <c r="BA16" s="31">
        <v>4</v>
      </c>
      <c r="BB16" s="31">
        <v>2</v>
      </c>
      <c r="BC16" s="31">
        <v>2</v>
      </c>
      <c r="BD16" s="31">
        <v>50</v>
      </c>
      <c r="BE16" s="29">
        <v>50</v>
      </c>
      <c r="BJ16" s="21" t="s">
        <v>36</v>
      </c>
      <c r="BK16" s="31">
        <v>3</v>
      </c>
      <c r="BL16" s="31">
        <v>3</v>
      </c>
      <c r="BM16" s="31">
        <v>0</v>
      </c>
      <c r="BN16" s="31">
        <v>100</v>
      </c>
      <c r="BO16" s="29">
        <v>0</v>
      </c>
      <c r="BT16" s="21" t="s">
        <v>36</v>
      </c>
      <c r="BU16" s="31">
        <v>3</v>
      </c>
      <c r="BV16" s="31">
        <v>2</v>
      </c>
      <c r="BW16" s="31">
        <v>1</v>
      </c>
      <c r="BX16" s="31">
        <v>67</v>
      </c>
      <c r="BY16" s="29">
        <v>33</v>
      </c>
      <c r="CD16" s="21" t="s">
        <v>36</v>
      </c>
      <c r="CE16" s="31">
        <v>4</v>
      </c>
      <c r="CF16" s="31">
        <v>3</v>
      </c>
      <c r="CG16" s="31">
        <v>1</v>
      </c>
      <c r="CH16" s="31">
        <v>75</v>
      </c>
      <c r="CI16" s="29">
        <v>25</v>
      </c>
      <c r="CN16" s="21" t="s">
        <v>36</v>
      </c>
      <c r="CO16" s="31">
        <v>4</v>
      </c>
      <c r="CP16" s="31">
        <v>3</v>
      </c>
      <c r="CQ16" s="31">
        <v>1</v>
      </c>
      <c r="CR16" s="31">
        <v>75</v>
      </c>
      <c r="CS16" s="29">
        <v>25</v>
      </c>
      <c r="CX16" s="21" t="s">
        <v>36</v>
      </c>
      <c r="CY16" s="31">
        <v>4</v>
      </c>
      <c r="CZ16" s="31">
        <v>4</v>
      </c>
      <c r="DA16" s="31">
        <v>0</v>
      </c>
      <c r="DB16" s="31">
        <v>100</v>
      </c>
      <c r="DC16" s="29">
        <v>0</v>
      </c>
    </row>
    <row r="17" spans="2:107" x14ac:dyDescent="0.25">
      <c r="B17" s="21" t="s">
        <v>37</v>
      </c>
      <c r="C17" s="31">
        <v>3</v>
      </c>
      <c r="D17" s="31">
        <v>2</v>
      </c>
      <c r="E17" s="31">
        <f t="shared" si="0"/>
        <v>1</v>
      </c>
      <c r="F17" s="31">
        <f t="shared" si="1"/>
        <v>66.666666666666657</v>
      </c>
      <c r="G17" s="29">
        <f t="shared" si="2"/>
        <v>33.333333333333343</v>
      </c>
      <c r="L17" s="21" t="s">
        <v>37</v>
      </c>
      <c r="M17" s="31">
        <v>3</v>
      </c>
      <c r="N17" s="31">
        <v>2</v>
      </c>
      <c r="O17" s="31">
        <f t="shared" si="3"/>
        <v>1</v>
      </c>
      <c r="P17" s="31">
        <f t="shared" si="4"/>
        <v>66.666666666666657</v>
      </c>
      <c r="Q17" s="29">
        <f t="shared" si="5"/>
        <v>33.333333333333343</v>
      </c>
      <c r="S17" s="50"/>
      <c r="T17" s="50"/>
      <c r="U17" s="50"/>
      <c r="V17" s="21" t="s">
        <v>37</v>
      </c>
      <c r="W17" s="31">
        <v>3</v>
      </c>
      <c r="X17" s="31">
        <v>2</v>
      </c>
      <c r="Y17" s="31">
        <v>1</v>
      </c>
      <c r="Z17" s="31">
        <v>67</v>
      </c>
      <c r="AA17" s="29">
        <v>33</v>
      </c>
      <c r="AF17" s="21" t="s">
        <v>37</v>
      </c>
      <c r="AG17" s="31">
        <v>3</v>
      </c>
      <c r="AH17" s="31">
        <v>2</v>
      </c>
      <c r="AI17" s="31">
        <v>1</v>
      </c>
      <c r="AJ17" s="31">
        <v>67</v>
      </c>
      <c r="AK17" s="29">
        <v>33</v>
      </c>
      <c r="AP17" s="21" t="s">
        <v>37</v>
      </c>
      <c r="AQ17" s="31">
        <v>3</v>
      </c>
      <c r="AR17" s="31">
        <v>2</v>
      </c>
      <c r="AS17" s="31">
        <v>1</v>
      </c>
      <c r="AT17" s="31">
        <v>67</v>
      </c>
      <c r="AU17" s="29">
        <v>33</v>
      </c>
      <c r="AZ17" s="21" t="s">
        <v>37</v>
      </c>
      <c r="BA17" s="31">
        <v>3</v>
      </c>
      <c r="BB17" s="31">
        <v>2</v>
      </c>
      <c r="BC17" s="31">
        <v>1</v>
      </c>
      <c r="BD17" s="31">
        <v>67</v>
      </c>
      <c r="BE17" s="29">
        <v>33</v>
      </c>
      <c r="BJ17" s="21" t="s">
        <v>37</v>
      </c>
      <c r="BK17" s="31">
        <v>3</v>
      </c>
      <c r="BL17" s="31">
        <v>2</v>
      </c>
      <c r="BM17" s="31">
        <v>1</v>
      </c>
      <c r="BN17" s="31">
        <v>67</v>
      </c>
      <c r="BO17" s="29">
        <v>33</v>
      </c>
      <c r="BT17" s="21" t="s">
        <v>37</v>
      </c>
      <c r="BU17" s="31">
        <v>3</v>
      </c>
      <c r="BV17" s="31">
        <v>3</v>
      </c>
      <c r="BW17" s="31">
        <v>0</v>
      </c>
      <c r="BX17" s="31">
        <v>100</v>
      </c>
      <c r="BY17" s="29">
        <v>0</v>
      </c>
      <c r="CD17" s="21" t="s">
        <v>37</v>
      </c>
      <c r="CE17" s="31">
        <v>3</v>
      </c>
      <c r="CF17" s="31">
        <v>2</v>
      </c>
      <c r="CG17" s="31">
        <v>1</v>
      </c>
      <c r="CH17" s="31">
        <v>67</v>
      </c>
      <c r="CI17" s="29">
        <v>33</v>
      </c>
      <c r="CN17" s="21" t="s">
        <v>37</v>
      </c>
      <c r="CO17" s="31">
        <v>4</v>
      </c>
      <c r="CP17" s="31">
        <v>2</v>
      </c>
      <c r="CQ17" s="31">
        <v>2</v>
      </c>
      <c r="CR17" s="31">
        <v>50</v>
      </c>
      <c r="CS17" s="29">
        <v>50</v>
      </c>
      <c r="CX17" s="21" t="s">
        <v>37</v>
      </c>
      <c r="CY17" s="31">
        <v>3</v>
      </c>
      <c r="CZ17" s="31">
        <v>1</v>
      </c>
      <c r="DA17" s="31">
        <v>2</v>
      </c>
      <c r="DB17" s="31">
        <v>33</v>
      </c>
      <c r="DC17" s="29">
        <v>67</v>
      </c>
    </row>
    <row r="18" spans="2:107" x14ac:dyDescent="0.25">
      <c r="B18" s="21" t="s">
        <v>9</v>
      </c>
      <c r="C18" s="31">
        <v>2</v>
      </c>
      <c r="D18" s="31">
        <v>2</v>
      </c>
      <c r="E18" s="31">
        <f t="shared" si="0"/>
        <v>0</v>
      </c>
      <c r="F18" s="31">
        <f t="shared" si="1"/>
        <v>100</v>
      </c>
      <c r="G18" s="29">
        <f t="shared" si="2"/>
        <v>0</v>
      </c>
      <c r="H18" s="26"/>
      <c r="L18" s="21" t="s">
        <v>9</v>
      </c>
      <c r="M18" s="31">
        <v>2</v>
      </c>
      <c r="N18" s="31">
        <v>2</v>
      </c>
      <c r="O18" s="31">
        <f t="shared" si="3"/>
        <v>0</v>
      </c>
      <c r="P18" s="31">
        <f t="shared" si="4"/>
        <v>100</v>
      </c>
      <c r="Q18" s="29">
        <f t="shared" si="5"/>
        <v>0</v>
      </c>
      <c r="S18" s="50"/>
      <c r="T18" s="50"/>
      <c r="U18" s="50"/>
      <c r="V18" s="21" t="s">
        <v>9</v>
      </c>
      <c r="W18" s="31">
        <v>2</v>
      </c>
      <c r="X18" s="31">
        <v>2</v>
      </c>
      <c r="Y18" s="31">
        <v>0</v>
      </c>
      <c r="Z18" s="31">
        <v>100</v>
      </c>
      <c r="AA18" s="29">
        <v>0</v>
      </c>
      <c r="AF18" s="21" t="s">
        <v>9</v>
      </c>
      <c r="AG18" s="31">
        <v>2</v>
      </c>
      <c r="AH18" s="31">
        <v>2</v>
      </c>
      <c r="AI18" s="31">
        <v>0</v>
      </c>
      <c r="AJ18" s="31">
        <v>100</v>
      </c>
      <c r="AK18" s="29">
        <v>0</v>
      </c>
      <c r="AP18" s="21" t="s">
        <v>9</v>
      </c>
      <c r="AQ18" s="31">
        <v>2</v>
      </c>
      <c r="AR18" s="31">
        <v>2</v>
      </c>
      <c r="AS18" s="31">
        <v>0</v>
      </c>
      <c r="AT18" s="31">
        <v>100</v>
      </c>
      <c r="AU18" s="29">
        <v>0</v>
      </c>
      <c r="AZ18" s="21" t="s">
        <v>9</v>
      </c>
      <c r="BA18" s="31">
        <v>2</v>
      </c>
      <c r="BB18" s="31">
        <v>2</v>
      </c>
      <c r="BC18" s="31">
        <v>0</v>
      </c>
      <c r="BD18" s="31">
        <v>100</v>
      </c>
      <c r="BE18" s="29">
        <v>0</v>
      </c>
      <c r="BJ18" s="21" t="s">
        <v>9</v>
      </c>
      <c r="BK18" s="31">
        <v>2</v>
      </c>
      <c r="BL18" s="31">
        <v>2</v>
      </c>
      <c r="BM18" s="31">
        <v>0</v>
      </c>
      <c r="BN18" s="31">
        <v>100</v>
      </c>
      <c r="BO18" s="29">
        <v>0</v>
      </c>
      <c r="BT18" s="21" t="s">
        <v>9</v>
      </c>
      <c r="BU18" s="31">
        <v>3</v>
      </c>
      <c r="BV18" s="31">
        <v>2</v>
      </c>
      <c r="BW18" s="31">
        <v>1</v>
      </c>
      <c r="BX18" s="31">
        <v>67</v>
      </c>
      <c r="BY18" s="29">
        <v>33</v>
      </c>
      <c r="CD18" s="21" t="s">
        <v>9</v>
      </c>
      <c r="CE18" s="31">
        <v>1</v>
      </c>
      <c r="CF18" s="31">
        <v>1</v>
      </c>
      <c r="CG18" s="31">
        <v>0</v>
      </c>
      <c r="CH18" s="31">
        <v>100</v>
      </c>
      <c r="CI18" s="29">
        <v>0</v>
      </c>
      <c r="CN18" s="21" t="s">
        <v>9</v>
      </c>
      <c r="CO18" s="31">
        <v>3</v>
      </c>
      <c r="CP18" s="31">
        <v>2</v>
      </c>
      <c r="CQ18" s="31">
        <v>1</v>
      </c>
      <c r="CR18" s="31">
        <v>67</v>
      </c>
      <c r="CS18" s="29">
        <v>33</v>
      </c>
      <c r="CX18" s="21" t="s">
        <v>9</v>
      </c>
      <c r="CY18" s="31">
        <v>1</v>
      </c>
      <c r="CZ18" s="31">
        <v>1</v>
      </c>
      <c r="DA18" s="31">
        <v>0</v>
      </c>
      <c r="DB18" s="31">
        <v>100</v>
      </c>
      <c r="DC18" s="29">
        <v>0</v>
      </c>
    </row>
    <row r="19" spans="2:107" x14ac:dyDescent="0.25">
      <c r="B19" s="21" t="s">
        <v>5</v>
      </c>
      <c r="C19" s="31"/>
      <c r="D19" s="31"/>
      <c r="E19" s="31"/>
      <c r="F19" s="31"/>
      <c r="G19" s="29"/>
      <c r="H19" s="26"/>
      <c r="L19" s="21" t="s">
        <v>5</v>
      </c>
      <c r="M19" s="31"/>
      <c r="N19" s="31"/>
      <c r="O19" s="31"/>
      <c r="P19" s="31"/>
      <c r="Q19" s="29"/>
      <c r="S19" s="50"/>
      <c r="T19" s="50"/>
      <c r="U19" s="50"/>
      <c r="V19" s="21" t="s">
        <v>5</v>
      </c>
      <c r="W19" s="31">
        <v>3</v>
      </c>
      <c r="X19" s="31">
        <v>3</v>
      </c>
      <c r="Y19" s="31">
        <v>0</v>
      </c>
      <c r="Z19" s="31">
        <v>100</v>
      </c>
      <c r="AA19" s="29">
        <v>0</v>
      </c>
      <c r="AF19" s="21" t="s">
        <v>5</v>
      </c>
      <c r="AG19" s="31">
        <v>3</v>
      </c>
      <c r="AH19" s="31">
        <v>3</v>
      </c>
      <c r="AI19" s="31">
        <v>0</v>
      </c>
      <c r="AJ19" s="31">
        <v>100</v>
      </c>
      <c r="AK19" s="29">
        <v>0</v>
      </c>
      <c r="AP19" s="21" t="s">
        <v>5</v>
      </c>
      <c r="AQ19" s="31">
        <v>3</v>
      </c>
      <c r="AR19" s="31">
        <v>3</v>
      </c>
      <c r="AS19" s="31">
        <v>0</v>
      </c>
      <c r="AT19" s="31">
        <v>100</v>
      </c>
      <c r="AU19" s="29">
        <v>0</v>
      </c>
      <c r="AZ19" s="21" t="s">
        <v>5</v>
      </c>
      <c r="BA19" s="31">
        <v>2</v>
      </c>
      <c r="BB19" s="31">
        <v>2</v>
      </c>
      <c r="BC19" s="31">
        <v>0</v>
      </c>
      <c r="BD19" s="31">
        <v>100</v>
      </c>
      <c r="BE19" s="29">
        <v>0</v>
      </c>
      <c r="BJ19" s="21" t="s">
        <v>5</v>
      </c>
      <c r="BK19" s="31">
        <v>3</v>
      </c>
      <c r="BL19" s="31">
        <v>1</v>
      </c>
      <c r="BM19" s="31">
        <v>2</v>
      </c>
      <c r="BN19" s="31">
        <v>33</v>
      </c>
      <c r="BO19" s="29">
        <v>67</v>
      </c>
      <c r="BT19" s="21" t="s">
        <v>5</v>
      </c>
      <c r="BU19" s="31">
        <v>1</v>
      </c>
      <c r="BV19" s="31">
        <v>1</v>
      </c>
      <c r="BW19" s="31">
        <v>0</v>
      </c>
      <c r="BX19" s="31">
        <v>100</v>
      </c>
      <c r="BY19" s="29">
        <v>0</v>
      </c>
      <c r="CD19" s="21" t="s">
        <v>5</v>
      </c>
      <c r="CE19" s="31">
        <v>3</v>
      </c>
      <c r="CF19" s="31">
        <v>3</v>
      </c>
      <c r="CG19" s="31">
        <v>0</v>
      </c>
      <c r="CH19" s="31">
        <v>100</v>
      </c>
      <c r="CI19" s="29">
        <v>0</v>
      </c>
      <c r="CN19" s="21" t="s">
        <v>5</v>
      </c>
      <c r="CO19" s="31">
        <v>3</v>
      </c>
      <c r="CP19" s="31">
        <v>3</v>
      </c>
      <c r="CQ19" s="31">
        <v>0</v>
      </c>
      <c r="CR19" s="31">
        <v>100</v>
      </c>
      <c r="CS19" s="29">
        <v>0</v>
      </c>
      <c r="CX19" s="21" t="s">
        <v>5</v>
      </c>
      <c r="CY19" s="31">
        <v>3</v>
      </c>
      <c r="CZ19" s="31">
        <v>3</v>
      </c>
      <c r="DA19" s="31">
        <v>0</v>
      </c>
      <c r="DB19" s="31">
        <v>100</v>
      </c>
      <c r="DC19" s="29">
        <v>0</v>
      </c>
    </row>
    <row r="20" spans="2:107" x14ac:dyDescent="0.25">
      <c r="B20" s="21" t="s">
        <v>8</v>
      </c>
      <c r="C20" s="31">
        <v>10</v>
      </c>
      <c r="D20" s="31">
        <v>2</v>
      </c>
      <c r="E20" s="31">
        <f t="shared" si="0"/>
        <v>8</v>
      </c>
      <c r="F20" s="31">
        <f t="shared" si="1"/>
        <v>20</v>
      </c>
      <c r="G20" s="29">
        <f t="shared" si="2"/>
        <v>80</v>
      </c>
      <c r="H20" s="26"/>
      <c r="L20" s="21" t="s">
        <v>8</v>
      </c>
      <c r="M20" s="31">
        <v>2</v>
      </c>
      <c r="N20" s="31">
        <v>2</v>
      </c>
      <c r="O20" s="31">
        <f t="shared" ref="O20:O24" si="6">M20-N20</f>
        <v>0</v>
      </c>
      <c r="P20" s="31">
        <f t="shared" ref="P20:P27" si="7">N20/M20*100</f>
        <v>100</v>
      </c>
      <c r="Q20" s="29">
        <f t="shared" si="5"/>
        <v>0</v>
      </c>
      <c r="S20" s="50"/>
      <c r="T20" s="50"/>
      <c r="U20" s="50"/>
      <c r="V20" s="21" t="s">
        <v>8</v>
      </c>
      <c r="W20" s="31">
        <v>0</v>
      </c>
      <c r="X20" s="31"/>
      <c r="Y20" s="31"/>
      <c r="Z20" s="31"/>
      <c r="AA20" s="29"/>
      <c r="AF20" s="21" t="s">
        <v>8</v>
      </c>
      <c r="AG20" s="31">
        <v>2</v>
      </c>
      <c r="AH20" s="31">
        <v>2</v>
      </c>
      <c r="AI20" s="31">
        <v>0</v>
      </c>
      <c r="AJ20" s="31">
        <v>100</v>
      </c>
      <c r="AK20" s="29">
        <v>0</v>
      </c>
      <c r="AP20" s="21" t="s">
        <v>8</v>
      </c>
      <c r="AQ20" s="31">
        <v>2</v>
      </c>
      <c r="AR20" s="31">
        <v>2</v>
      </c>
      <c r="AS20" s="31">
        <v>0</v>
      </c>
      <c r="AT20" s="31">
        <v>100</v>
      </c>
      <c r="AU20" s="29">
        <v>0</v>
      </c>
      <c r="AZ20" s="21" t="s">
        <v>8</v>
      </c>
      <c r="BA20" s="31">
        <v>2</v>
      </c>
      <c r="BB20" s="31">
        <v>2</v>
      </c>
      <c r="BC20" s="31">
        <v>0</v>
      </c>
      <c r="BD20" s="31">
        <v>100</v>
      </c>
      <c r="BE20" s="29">
        <v>0</v>
      </c>
      <c r="BJ20" s="21" t="s">
        <v>8</v>
      </c>
      <c r="BK20" s="31">
        <v>2</v>
      </c>
      <c r="BL20" s="31">
        <v>2</v>
      </c>
      <c r="BM20" s="31">
        <v>0</v>
      </c>
      <c r="BN20" s="31">
        <v>100</v>
      </c>
      <c r="BO20" s="29">
        <v>0</v>
      </c>
      <c r="BT20" s="21" t="s">
        <v>8</v>
      </c>
      <c r="BU20" s="31">
        <v>3</v>
      </c>
      <c r="BV20" s="31">
        <v>1</v>
      </c>
      <c r="BW20" s="31">
        <v>2</v>
      </c>
      <c r="BX20" s="31">
        <v>33</v>
      </c>
      <c r="BY20" s="29">
        <v>67</v>
      </c>
      <c r="CD20" s="21" t="s">
        <v>8</v>
      </c>
      <c r="CE20" s="31">
        <v>2</v>
      </c>
      <c r="CF20" s="31">
        <v>2</v>
      </c>
      <c r="CG20" s="31">
        <v>0</v>
      </c>
      <c r="CH20" s="31">
        <v>100</v>
      </c>
      <c r="CI20" s="29">
        <v>0</v>
      </c>
      <c r="CN20" s="21" t="s">
        <v>8</v>
      </c>
      <c r="CO20" s="31">
        <v>1</v>
      </c>
      <c r="CP20" s="31">
        <v>1</v>
      </c>
      <c r="CQ20" s="31">
        <v>0</v>
      </c>
      <c r="CR20" s="31">
        <v>100</v>
      </c>
      <c r="CS20" s="29">
        <v>0</v>
      </c>
      <c r="CX20" s="21" t="s">
        <v>8</v>
      </c>
      <c r="CY20" s="31">
        <v>2</v>
      </c>
      <c r="CZ20" s="31">
        <v>2</v>
      </c>
      <c r="DA20" s="31">
        <v>0</v>
      </c>
      <c r="DB20" s="31">
        <v>100</v>
      </c>
      <c r="DC20" s="29">
        <v>0</v>
      </c>
    </row>
    <row r="21" spans="2:107" s="27" customFormat="1" ht="27" x14ac:dyDescent="0.25">
      <c r="B21" s="21" t="s">
        <v>50</v>
      </c>
      <c r="C21" s="31">
        <v>4</v>
      </c>
      <c r="D21" s="31">
        <v>0</v>
      </c>
      <c r="E21" s="31">
        <f t="shared" si="0"/>
        <v>4</v>
      </c>
      <c r="F21" s="31">
        <f t="shared" si="1"/>
        <v>0</v>
      </c>
      <c r="G21" s="29">
        <f t="shared" si="2"/>
        <v>100</v>
      </c>
      <c r="H21" s="26"/>
      <c r="L21" s="21" t="s">
        <v>50</v>
      </c>
      <c r="M21" s="31">
        <v>4</v>
      </c>
      <c r="N21" s="31">
        <v>0</v>
      </c>
      <c r="O21" s="31">
        <f t="shared" si="6"/>
        <v>4</v>
      </c>
      <c r="P21" s="31">
        <f t="shared" si="7"/>
        <v>0</v>
      </c>
      <c r="Q21" s="29">
        <f t="shared" si="5"/>
        <v>100</v>
      </c>
      <c r="S21" s="50"/>
      <c r="T21" s="50"/>
      <c r="U21" s="50"/>
      <c r="V21" s="21" t="s">
        <v>50</v>
      </c>
      <c r="W21" s="31">
        <v>4</v>
      </c>
      <c r="X21" s="31">
        <v>0</v>
      </c>
      <c r="Y21" s="31">
        <v>4</v>
      </c>
      <c r="Z21" s="31">
        <v>0</v>
      </c>
      <c r="AA21" s="29">
        <v>100</v>
      </c>
      <c r="AF21" s="21" t="s">
        <v>50</v>
      </c>
      <c r="AG21" s="31">
        <v>3</v>
      </c>
      <c r="AH21" s="31">
        <v>0</v>
      </c>
      <c r="AI21" s="31">
        <v>3</v>
      </c>
      <c r="AJ21" s="31">
        <v>0</v>
      </c>
      <c r="AK21" s="29">
        <v>100</v>
      </c>
      <c r="AP21" s="21" t="s">
        <v>50</v>
      </c>
      <c r="AQ21" s="31">
        <v>4</v>
      </c>
      <c r="AR21" s="31">
        <v>0</v>
      </c>
      <c r="AS21" s="31">
        <v>4</v>
      </c>
      <c r="AT21" s="31">
        <v>0</v>
      </c>
      <c r="AU21" s="29">
        <v>100</v>
      </c>
      <c r="AZ21" s="21" t="s">
        <v>50</v>
      </c>
      <c r="BA21" s="31">
        <v>4</v>
      </c>
      <c r="BB21" s="31">
        <v>0</v>
      </c>
      <c r="BC21" s="31">
        <v>4</v>
      </c>
      <c r="BD21" s="31">
        <v>0</v>
      </c>
      <c r="BE21" s="29">
        <v>100</v>
      </c>
      <c r="BJ21" s="21" t="s">
        <v>50</v>
      </c>
      <c r="BK21" s="31">
        <v>4</v>
      </c>
      <c r="BL21" s="31">
        <v>0</v>
      </c>
      <c r="BM21" s="31">
        <v>4</v>
      </c>
      <c r="BN21" s="31">
        <v>0</v>
      </c>
      <c r="BO21" s="29">
        <v>100</v>
      </c>
      <c r="BT21" s="21" t="s">
        <v>50</v>
      </c>
      <c r="BU21" s="31">
        <v>2</v>
      </c>
      <c r="BV21" s="31">
        <v>2</v>
      </c>
      <c r="BW21" s="31">
        <v>0</v>
      </c>
      <c r="BX21" s="31">
        <v>100</v>
      </c>
      <c r="BY21" s="29">
        <v>0</v>
      </c>
      <c r="CD21" s="21" t="s">
        <v>50</v>
      </c>
      <c r="CE21" s="31">
        <v>4</v>
      </c>
      <c r="CF21" s="31">
        <v>0</v>
      </c>
      <c r="CG21" s="31">
        <v>4</v>
      </c>
      <c r="CH21" s="31">
        <v>0</v>
      </c>
      <c r="CI21" s="29">
        <v>100</v>
      </c>
      <c r="CN21" s="21" t="s">
        <v>50</v>
      </c>
      <c r="CO21" s="31">
        <v>2</v>
      </c>
      <c r="CP21" s="31">
        <v>2</v>
      </c>
      <c r="CQ21" s="31">
        <v>0</v>
      </c>
      <c r="CR21" s="31">
        <v>100</v>
      </c>
      <c r="CS21" s="29">
        <v>0</v>
      </c>
      <c r="CX21" s="21" t="s">
        <v>50</v>
      </c>
      <c r="CY21" s="31">
        <v>4</v>
      </c>
      <c r="CZ21" s="31">
        <v>0</v>
      </c>
      <c r="DA21" s="31">
        <v>4</v>
      </c>
      <c r="DB21" s="31">
        <v>0</v>
      </c>
      <c r="DC21" s="29">
        <v>100</v>
      </c>
    </row>
    <row r="22" spans="2:107" s="27" customFormat="1" ht="27" x14ac:dyDescent="0.25">
      <c r="B22" s="21" t="s">
        <v>49</v>
      </c>
      <c r="C22" s="31">
        <v>14</v>
      </c>
      <c r="D22" s="31">
        <v>0</v>
      </c>
      <c r="E22" s="31">
        <f t="shared" ref="E22" si="8">C22-D22</f>
        <v>14</v>
      </c>
      <c r="F22" s="31">
        <f t="shared" ref="F22" si="9">D22/C22*100</f>
        <v>0</v>
      </c>
      <c r="G22" s="29">
        <f t="shared" si="2"/>
        <v>100</v>
      </c>
      <c r="L22" s="21" t="s">
        <v>49</v>
      </c>
      <c r="M22" s="31">
        <v>3</v>
      </c>
      <c r="N22" s="31">
        <v>0</v>
      </c>
      <c r="O22" s="31">
        <f t="shared" si="6"/>
        <v>3</v>
      </c>
      <c r="P22" s="31">
        <f t="shared" si="7"/>
        <v>0</v>
      </c>
      <c r="Q22" s="29">
        <f t="shared" si="5"/>
        <v>100</v>
      </c>
      <c r="S22" s="50"/>
      <c r="T22" s="50"/>
      <c r="U22" s="50"/>
      <c r="V22" s="21" t="s">
        <v>49</v>
      </c>
      <c r="W22" s="31">
        <v>3</v>
      </c>
      <c r="X22" s="31">
        <v>0</v>
      </c>
      <c r="Y22" s="31">
        <v>3</v>
      </c>
      <c r="Z22" s="31">
        <v>0</v>
      </c>
      <c r="AA22" s="29">
        <v>100</v>
      </c>
      <c r="AF22" s="21" t="s">
        <v>49</v>
      </c>
      <c r="AG22" s="31">
        <v>3</v>
      </c>
      <c r="AH22" s="31">
        <v>0</v>
      </c>
      <c r="AI22" s="31">
        <v>3</v>
      </c>
      <c r="AJ22" s="31">
        <v>0</v>
      </c>
      <c r="AK22" s="29">
        <v>100</v>
      </c>
      <c r="AP22" s="21" t="s">
        <v>49</v>
      </c>
      <c r="AQ22" s="31">
        <v>3</v>
      </c>
      <c r="AR22" s="31">
        <v>0</v>
      </c>
      <c r="AS22" s="31">
        <v>3</v>
      </c>
      <c r="AT22" s="31">
        <v>0</v>
      </c>
      <c r="AU22" s="29">
        <v>100</v>
      </c>
      <c r="AZ22" s="21" t="s">
        <v>49</v>
      </c>
      <c r="BA22" s="31">
        <v>3</v>
      </c>
      <c r="BB22" s="31">
        <v>0</v>
      </c>
      <c r="BC22" s="31">
        <v>3</v>
      </c>
      <c r="BD22" s="31">
        <v>0</v>
      </c>
      <c r="BE22" s="29">
        <v>100</v>
      </c>
      <c r="BJ22" s="21" t="s">
        <v>49</v>
      </c>
      <c r="BK22" s="31">
        <v>3</v>
      </c>
      <c r="BL22" s="31">
        <v>0</v>
      </c>
      <c r="BM22" s="31">
        <v>3</v>
      </c>
      <c r="BN22" s="31">
        <v>0</v>
      </c>
      <c r="BO22" s="29">
        <v>100</v>
      </c>
      <c r="BT22" s="21" t="s">
        <v>49</v>
      </c>
      <c r="BU22" s="31">
        <v>4</v>
      </c>
      <c r="BV22" s="31">
        <v>0</v>
      </c>
      <c r="BW22" s="31">
        <v>4</v>
      </c>
      <c r="BX22" s="31">
        <v>0</v>
      </c>
      <c r="BY22" s="29">
        <v>100</v>
      </c>
      <c r="CD22" s="21" t="s">
        <v>49</v>
      </c>
      <c r="CE22" s="31">
        <v>3</v>
      </c>
      <c r="CF22" s="31">
        <v>0</v>
      </c>
      <c r="CG22" s="31">
        <v>3</v>
      </c>
      <c r="CH22" s="31">
        <v>0</v>
      </c>
      <c r="CI22" s="29">
        <v>100</v>
      </c>
      <c r="CN22" s="21" t="s">
        <v>49</v>
      </c>
      <c r="CO22" s="31">
        <v>4</v>
      </c>
      <c r="CP22" s="31">
        <v>0</v>
      </c>
      <c r="CQ22" s="31">
        <v>4</v>
      </c>
      <c r="CR22" s="31">
        <v>0</v>
      </c>
      <c r="CS22" s="29">
        <v>100</v>
      </c>
      <c r="CX22" s="21" t="s">
        <v>49</v>
      </c>
      <c r="CY22" s="31">
        <v>2</v>
      </c>
      <c r="CZ22" s="31">
        <v>0</v>
      </c>
      <c r="DA22" s="31">
        <v>2</v>
      </c>
      <c r="DB22" s="31">
        <v>0</v>
      </c>
      <c r="DC22" s="29">
        <v>100</v>
      </c>
    </row>
    <row r="23" spans="2:107" s="27" customFormat="1" ht="27" x14ac:dyDescent="0.25">
      <c r="B23" s="21" t="s">
        <v>47</v>
      </c>
      <c r="C23" s="31">
        <v>4</v>
      </c>
      <c r="D23" s="31">
        <v>0</v>
      </c>
      <c r="E23" s="31">
        <f t="shared" ref="E23:E24" si="10">C23-D23</f>
        <v>4</v>
      </c>
      <c r="F23" s="31">
        <f t="shared" ref="F23:F24" si="11">D23/C23*100</f>
        <v>0</v>
      </c>
      <c r="G23" s="29">
        <f t="shared" si="2"/>
        <v>100</v>
      </c>
      <c r="L23" s="21" t="s">
        <v>47</v>
      </c>
      <c r="M23" s="31">
        <v>4</v>
      </c>
      <c r="N23" s="31">
        <v>0</v>
      </c>
      <c r="O23" s="31">
        <f t="shared" si="6"/>
        <v>4</v>
      </c>
      <c r="P23" s="31">
        <f t="shared" si="7"/>
        <v>0</v>
      </c>
      <c r="Q23" s="29">
        <f t="shared" si="5"/>
        <v>100</v>
      </c>
      <c r="S23" s="50"/>
      <c r="T23" s="50"/>
      <c r="U23" s="50"/>
      <c r="V23" s="21" t="s">
        <v>47</v>
      </c>
      <c r="W23" s="31">
        <v>4</v>
      </c>
      <c r="X23" s="31">
        <v>0</v>
      </c>
      <c r="Y23" s="31">
        <v>4</v>
      </c>
      <c r="Z23" s="31">
        <v>0</v>
      </c>
      <c r="AA23" s="29">
        <v>100</v>
      </c>
      <c r="AF23" s="21" t="s">
        <v>47</v>
      </c>
      <c r="AG23" s="31">
        <v>4</v>
      </c>
      <c r="AH23" s="31">
        <v>0</v>
      </c>
      <c r="AI23" s="31">
        <v>4</v>
      </c>
      <c r="AJ23" s="31">
        <v>0</v>
      </c>
      <c r="AK23" s="29">
        <v>100</v>
      </c>
      <c r="AP23" s="21" t="s">
        <v>47</v>
      </c>
      <c r="AQ23" s="31">
        <v>4</v>
      </c>
      <c r="AR23" s="31">
        <v>0</v>
      </c>
      <c r="AS23" s="31">
        <v>4</v>
      </c>
      <c r="AT23" s="31">
        <v>0</v>
      </c>
      <c r="AU23" s="29">
        <v>100</v>
      </c>
      <c r="AZ23" s="21" t="s">
        <v>47</v>
      </c>
      <c r="BA23" s="31">
        <v>4</v>
      </c>
      <c r="BB23" s="31">
        <v>0</v>
      </c>
      <c r="BC23" s="31">
        <v>4</v>
      </c>
      <c r="BD23" s="31">
        <v>0</v>
      </c>
      <c r="BE23" s="29">
        <v>100</v>
      </c>
      <c r="BJ23" s="21" t="s">
        <v>47</v>
      </c>
      <c r="BK23" s="31">
        <v>4</v>
      </c>
      <c r="BL23" s="31">
        <v>0</v>
      </c>
      <c r="BM23" s="31">
        <v>4</v>
      </c>
      <c r="BN23" s="31">
        <v>0</v>
      </c>
      <c r="BO23" s="29">
        <v>100</v>
      </c>
      <c r="BT23" s="21" t="s">
        <v>47</v>
      </c>
      <c r="BU23" s="31">
        <v>3</v>
      </c>
      <c r="BV23" s="31">
        <v>0</v>
      </c>
      <c r="BW23" s="31">
        <v>3</v>
      </c>
      <c r="BX23" s="31">
        <v>0</v>
      </c>
      <c r="BY23" s="29">
        <v>100</v>
      </c>
      <c r="CD23" s="21" t="s">
        <v>47</v>
      </c>
      <c r="CE23" s="31">
        <v>4</v>
      </c>
      <c r="CF23" s="31">
        <v>0</v>
      </c>
      <c r="CG23" s="31">
        <v>4</v>
      </c>
      <c r="CH23" s="31">
        <v>0</v>
      </c>
      <c r="CI23" s="29">
        <v>100</v>
      </c>
      <c r="CN23" s="21" t="s">
        <v>47</v>
      </c>
      <c r="CO23" s="31">
        <v>2</v>
      </c>
      <c r="CP23" s="31">
        <v>0</v>
      </c>
      <c r="CQ23" s="31">
        <v>2</v>
      </c>
      <c r="CR23" s="31">
        <v>0</v>
      </c>
      <c r="CS23" s="29">
        <v>100</v>
      </c>
      <c r="CX23" s="21" t="s">
        <v>47</v>
      </c>
      <c r="CY23" s="31">
        <v>3</v>
      </c>
      <c r="CZ23" s="31">
        <v>0</v>
      </c>
      <c r="DA23" s="31">
        <v>3</v>
      </c>
      <c r="DB23" s="31">
        <v>0</v>
      </c>
      <c r="DC23" s="29">
        <v>100</v>
      </c>
    </row>
    <row r="24" spans="2:107" s="27" customFormat="1" ht="27" x14ac:dyDescent="0.25">
      <c r="B24" s="21" t="s">
        <v>48</v>
      </c>
      <c r="C24" s="31">
        <v>16</v>
      </c>
      <c r="D24" s="31">
        <v>0</v>
      </c>
      <c r="E24" s="31">
        <f t="shared" si="10"/>
        <v>16</v>
      </c>
      <c r="F24" s="31">
        <f t="shared" si="11"/>
        <v>0</v>
      </c>
      <c r="G24" s="29">
        <f t="shared" si="2"/>
        <v>100</v>
      </c>
      <c r="L24" s="21" t="s">
        <v>48</v>
      </c>
      <c r="M24" s="31">
        <v>15</v>
      </c>
      <c r="N24" s="31">
        <v>0</v>
      </c>
      <c r="O24" s="31">
        <f t="shared" si="6"/>
        <v>15</v>
      </c>
      <c r="P24" s="31">
        <f t="shared" si="7"/>
        <v>0</v>
      </c>
      <c r="Q24" s="29">
        <f t="shared" si="5"/>
        <v>100</v>
      </c>
      <c r="S24" s="50"/>
      <c r="T24" s="50"/>
      <c r="U24" s="50"/>
      <c r="V24" s="21" t="s">
        <v>48</v>
      </c>
      <c r="W24" s="31">
        <v>15</v>
      </c>
      <c r="X24" s="31"/>
      <c r="Y24" s="31"/>
      <c r="Z24" s="31"/>
      <c r="AA24" s="29"/>
      <c r="AF24" s="21" t="s">
        <v>48</v>
      </c>
      <c r="AG24" s="31">
        <v>17</v>
      </c>
      <c r="AH24" s="31">
        <v>0</v>
      </c>
      <c r="AI24" s="31">
        <v>17</v>
      </c>
      <c r="AJ24" s="31">
        <v>0</v>
      </c>
      <c r="AK24" s="29">
        <v>100</v>
      </c>
      <c r="AP24" s="21" t="s">
        <v>48</v>
      </c>
      <c r="AQ24" s="31">
        <v>15</v>
      </c>
      <c r="AR24" s="31">
        <v>0</v>
      </c>
      <c r="AS24" s="31">
        <v>15</v>
      </c>
      <c r="AT24" s="31">
        <v>0</v>
      </c>
      <c r="AU24" s="29">
        <v>100</v>
      </c>
      <c r="AZ24" s="21" t="s">
        <v>48</v>
      </c>
      <c r="BA24" s="31">
        <v>13</v>
      </c>
      <c r="BB24" s="31">
        <v>0</v>
      </c>
      <c r="BC24" s="31">
        <v>13</v>
      </c>
      <c r="BD24" s="31">
        <v>0</v>
      </c>
      <c r="BE24" s="29">
        <v>100</v>
      </c>
      <c r="BJ24" s="21" t="s">
        <v>48</v>
      </c>
      <c r="BK24" s="31">
        <v>16</v>
      </c>
      <c r="BL24" s="31">
        <v>0</v>
      </c>
      <c r="BM24" s="31">
        <v>16</v>
      </c>
      <c r="BN24" s="31">
        <v>0</v>
      </c>
      <c r="BO24" s="29">
        <v>100</v>
      </c>
      <c r="BT24" s="21" t="s">
        <v>48</v>
      </c>
      <c r="BU24" s="31">
        <v>4</v>
      </c>
      <c r="BV24" s="31">
        <v>0</v>
      </c>
      <c r="BW24" s="31">
        <v>4</v>
      </c>
      <c r="BX24" s="31">
        <v>0</v>
      </c>
      <c r="BY24" s="29">
        <v>100</v>
      </c>
      <c r="CD24" s="21" t="s">
        <v>48</v>
      </c>
      <c r="CE24" s="31">
        <v>2</v>
      </c>
      <c r="CF24" s="31">
        <v>0</v>
      </c>
      <c r="CG24" s="31">
        <v>2</v>
      </c>
      <c r="CH24" s="31">
        <v>0</v>
      </c>
      <c r="CI24" s="29">
        <v>100</v>
      </c>
      <c r="CN24" s="21" t="s">
        <v>48</v>
      </c>
      <c r="CO24" s="31">
        <v>3</v>
      </c>
      <c r="CP24" s="31">
        <v>0</v>
      </c>
      <c r="CQ24" s="31">
        <v>3</v>
      </c>
      <c r="CR24" s="31">
        <v>0</v>
      </c>
      <c r="CS24" s="29">
        <v>100</v>
      </c>
      <c r="CX24" s="21" t="s">
        <v>48</v>
      </c>
      <c r="CY24" s="31">
        <v>2</v>
      </c>
      <c r="CZ24" s="31">
        <v>0</v>
      </c>
      <c r="DA24" s="31">
        <v>2</v>
      </c>
      <c r="DB24" s="31">
        <v>0</v>
      </c>
      <c r="DC24" s="29">
        <v>100</v>
      </c>
    </row>
    <row r="25" spans="2:107" s="27" customFormat="1" x14ac:dyDescent="0.25">
      <c r="B25" s="21" t="s">
        <v>46</v>
      </c>
      <c r="C25" s="31">
        <f>SUM(C4:C20)</f>
        <v>112</v>
      </c>
      <c r="D25" s="31">
        <f>SUM(D4:D20)</f>
        <v>41</v>
      </c>
      <c r="E25" s="31">
        <f>SUM(E4:E20)</f>
        <v>71</v>
      </c>
      <c r="F25" s="31">
        <f t="shared" ref="F25:F26" si="12">D25/C25*100</f>
        <v>36.607142857142854</v>
      </c>
      <c r="G25" s="29">
        <f t="shared" si="2"/>
        <v>63.392857142857146</v>
      </c>
      <c r="L25" s="21" t="s">
        <v>46</v>
      </c>
      <c r="M25" s="31">
        <f>SUM(M4:M20)</f>
        <v>53</v>
      </c>
      <c r="N25" s="31">
        <f>SUM(N4:N20)</f>
        <v>32</v>
      </c>
      <c r="O25" s="31">
        <f>SUM(O4:O20)</f>
        <v>21</v>
      </c>
      <c r="P25" s="31">
        <f t="shared" si="7"/>
        <v>60.377358490566039</v>
      </c>
      <c r="Q25" s="29">
        <f t="shared" si="5"/>
        <v>39.622641509433961</v>
      </c>
      <c r="S25" s="34"/>
      <c r="T25" s="34"/>
      <c r="U25" s="34"/>
      <c r="V25" s="21" t="s">
        <v>46</v>
      </c>
      <c r="W25" s="31">
        <v>49</v>
      </c>
      <c r="X25" s="31">
        <v>31</v>
      </c>
      <c r="Y25" s="31">
        <v>18</v>
      </c>
      <c r="Z25" s="31">
        <v>63</v>
      </c>
      <c r="AA25" s="29">
        <v>37</v>
      </c>
      <c r="AF25" s="21" t="s">
        <v>46</v>
      </c>
      <c r="AG25" s="31">
        <v>57</v>
      </c>
      <c r="AH25" s="31">
        <v>37</v>
      </c>
      <c r="AI25" s="31">
        <v>20</v>
      </c>
      <c r="AJ25" s="31">
        <v>65</v>
      </c>
      <c r="AK25" s="29">
        <v>35</v>
      </c>
      <c r="AP25" s="21" t="s">
        <v>46</v>
      </c>
      <c r="AQ25" s="31">
        <v>56</v>
      </c>
      <c r="AR25" s="31">
        <v>37</v>
      </c>
      <c r="AS25" s="31">
        <v>19</v>
      </c>
      <c r="AT25" s="31">
        <v>66</v>
      </c>
      <c r="AU25" s="29">
        <v>33</v>
      </c>
      <c r="AZ25" s="21" t="s">
        <v>46</v>
      </c>
      <c r="BA25" s="31">
        <v>54</v>
      </c>
      <c r="BB25" s="31">
        <v>37</v>
      </c>
      <c r="BC25" s="31">
        <v>17</v>
      </c>
      <c r="BD25" s="31">
        <v>69</v>
      </c>
      <c r="BE25" s="29">
        <v>31</v>
      </c>
      <c r="BJ25" s="21" t="s">
        <v>46</v>
      </c>
      <c r="BK25" s="31">
        <v>54</v>
      </c>
      <c r="BL25" s="31">
        <v>34</v>
      </c>
      <c r="BM25" s="31">
        <v>20</v>
      </c>
      <c r="BN25" s="31">
        <v>63</v>
      </c>
      <c r="BO25" s="29">
        <v>37</v>
      </c>
      <c r="BT25" s="21" t="s">
        <v>46</v>
      </c>
      <c r="BU25" s="31">
        <v>3</v>
      </c>
      <c r="BV25" s="31">
        <v>0</v>
      </c>
      <c r="BW25" s="31">
        <v>3</v>
      </c>
      <c r="BX25" s="31">
        <v>0</v>
      </c>
      <c r="BY25" s="29">
        <v>100</v>
      </c>
      <c r="CD25" s="21" t="s">
        <v>46</v>
      </c>
      <c r="CE25" s="31">
        <v>54</v>
      </c>
      <c r="CF25" s="31">
        <v>34</v>
      </c>
      <c r="CG25" s="31">
        <v>20</v>
      </c>
      <c r="CH25" s="31">
        <v>63</v>
      </c>
      <c r="CI25" s="29">
        <v>37</v>
      </c>
      <c r="CN25" s="21" t="s">
        <v>46</v>
      </c>
      <c r="CO25" s="31">
        <v>60</v>
      </c>
      <c r="CP25" s="31">
        <v>30</v>
      </c>
      <c r="CQ25" s="31">
        <v>30</v>
      </c>
      <c r="CR25" s="31">
        <v>50</v>
      </c>
      <c r="CS25" s="29">
        <v>50</v>
      </c>
      <c r="CX25" s="21" t="s">
        <v>46</v>
      </c>
      <c r="CY25" s="31">
        <v>59</v>
      </c>
      <c r="CZ25" s="31">
        <v>36</v>
      </c>
      <c r="DA25" s="31">
        <v>23</v>
      </c>
      <c r="DB25" s="31">
        <v>61</v>
      </c>
      <c r="DC25" s="29">
        <v>39</v>
      </c>
    </row>
    <row r="26" spans="2:107" s="27" customFormat="1" x14ac:dyDescent="0.25">
      <c r="B26" s="21" t="s">
        <v>44</v>
      </c>
      <c r="C26" s="31">
        <f t="shared" ref="C26:D26" si="13">SUM(C21:C24)</f>
        <v>38</v>
      </c>
      <c r="D26" s="31">
        <f t="shared" si="13"/>
        <v>0</v>
      </c>
      <c r="E26" s="31">
        <f>SUM(E21:E24)</f>
        <v>38</v>
      </c>
      <c r="F26" s="31">
        <f t="shared" si="12"/>
        <v>0</v>
      </c>
      <c r="G26" s="29">
        <f t="shared" si="2"/>
        <v>100</v>
      </c>
      <c r="L26" s="21" t="s">
        <v>44</v>
      </c>
      <c r="M26" s="31">
        <f t="shared" ref="M26:N26" si="14">SUM(M21:M24)</f>
        <v>26</v>
      </c>
      <c r="N26" s="31">
        <f t="shared" si="14"/>
        <v>0</v>
      </c>
      <c r="O26" s="31">
        <f>SUM(O21:O24)</f>
        <v>26</v>
      </c>
      <c r="P26" s="31">
        <f t="shared" si="7"/>
        <v>0</v>
      </c>
      <c r="Q26" s="29">
        <f t="shared" si="5"/>
        <v>100</v>
      </c>
      <c r="S26" s="34"/>
      <c r="T26" s="34"/>
      <c r="U26" s="34"/>
      <c r="V26" s="21" t="s">
        <v>44</v>
      </c>
      <c r="W26" s="31">
        <v>26</v>
      </c>
      <c r="X26" s="31">
        <v>0</v>
      </c>
      <c r="Y26" s="31">
        <v>26</v>
      </c>
      <c r="Z26" s="31">
        <v>0</v>
      </c>
      <c r="AA26" s="29">
        <v>100</v>
      </c>
      <c r="AF26" s="21" t="s">
        <v>44</v>
      </c>
      <c r="AG26" s="31">
        <v>27</v>
      </c>
      <c r="AH26" s="31">
        <v>0</v>
      </c>
      <c r="AI26" s="31">
        <v>27</v>
      </c>
      <c r="AJ26" s="31">
        <v>0</v>
      </c>
      <c r="AK26" s="29">
        <v>100</v>
      </c>
      <c r="AN26" s="62"/>
      <c r="AP26" s="21" t="s">
        <v>44</v>
      </c>
      <c r="AQ26" s="31">
        <v>26</v>
      </c>
      <c r="AR26" s="31">
        <v>0</v>
      </c>
      <c r="AS26" s="31">
        <v>26</v>
      </c>
      <c r="AT26" s="31">
        <v>0</v>
      </c>
      <c r="AU26" s="29">
        <v>100</v>
      </c>
      <c r="AZ26" s="21" t="s">
        <v>44</v>
      </c>
      <c r="BA26" s="31">
        <v>24</v>
      </c>
      <c r="BB26" s="31">
        <v>0</v>
      </c>
      <c r="BC26" s="31">
        <v>24</v>
      </c>
      <c r="BD26" s="31">
        <v>0</v>
      </c>
      <c r="BE26" s="29">
        <v>100</v>
      </c>
      <c r="BJ26" s="21" t="s">
        <v>44</v>
      </c>
      <c r="BK26" s="31">
        <v>27</v>
      </c>
      <c r="BL26" s="31">
        <v>0</v>
      </c>
      <c r="BM26" s="31">
        <v>27</v>
      </c>
      <c r="BN26" s="31">
        <v>0</v>
      </c>
      <c r="BO26" s="29">
        <v>100</v>
      </c>
      <c r="BT26" s="21" t="s">
        <v>44</v>
      </c>
      <c r="BU26" s="31">
        <v>57</v>
      </c>
      <c r="BV26" s="31">
        <v>35</v>
      </c>
      <c r="BW26" s="31">
        <v>22</v>
      </c>
      <c r="BX26" s="31">
        <v>61</v>
      </c>
      <c r="BY26" s="29">
        <v>39</v>
      </c>
      <c r="CD26" s="21" t="s">
        <v>44</v>
      </c>
      <c r="CE26" s="31">
        <v>13</v>
      </c>
      <c r="CF26" s="31">
        <v>0</v>
      </c>
      <c r="CG26" s="31">
        <v>13</v>
      </c>
      <c r="CH26" s="31">
        <v>0</v>
      </c>
      <c r="CI26" s="29">
        <v>100</v>
      </c>
      <c r="CN26" s="21" t="s">
        <v>44</v>
      </c>
      <c r="CO26" s="31">
        <v>11</v>
      </c>
      <c r="CP26" s="31">
        <v>2</v>
      </c>
      <c r="CQ26" s="31">
        <v>9</v>
      </c>
      <c r="CR26" s="31">
        <v>18</v>
      </c>
      <c r="CS26" s="29">
        <v>82</v>
      </c>
      <c r="CX26" s="21" t="s">
        <v>44</v>
      </c>
      <c r="CY26" s="31">
        <v>11</v>
      </c>
      <c r="CZ26" s="31">
        <v>0</v>
      </c>
      <c r="DA26" s="31">
        <v>11</v>
      </c>
      <c r="DB26" s="31">
        <v>0</v>
      </c>
      <c r="DC26" s="29">
        <v>100</v>
      </c>
    </row>
    <row r="27" spans="2:107" x14ac:dyDescent="0.25">
      <c r="B27" s="21" t="s">
        <v>45</v>
      </c>
      <c r="C27" s="31">
        <f>SUM(C25:C26)</f>
        <v>150</v>
      </c>
      <c r="D27" s="31">
        <f t="shared" ref="D27:E27" si="15">SUM(D25:D26)</f>
        <v>41</v>
      </c>
      <c r="E27" s="31">
        <f t="shared" si="15"/>
        <v>109</v>
      </c>
      <c r="F27" s="31">
        <f t="shared" si="1"/>
        <v>27.333333333333332</v>
      </c>
      <c r="G27" s="29">
        <f t="shared" si="2"/>
        <v>72.666666666666671</v>
      </c>
      <c r="L27" s="17" t="s">
        <v>45</v>
      </c>
      <c r="M27" s="31">
        <f>SUM(M25:M26)</f>
        <v>79</v>
      </c>
      <c r="N27" s="31">
        <f t="shared" ref="N27:O27" si="16">SUM(N25:N26)</f>
        <v>32</v>
      </c>
      <c r="O27" s="31">
        <f t="shared" si="16"/>
        <v>47</v>
      </c>
      <c r="P27" s="31">
        <f t="shared" si="7"/>
        <v>40.506329113924053</v>
      </c>
      <c r="Q27" s="29">
        <f t="shared" si="5"/>
        <v>59.493670886075947</v>
      </c>
      <c r="V27" s="17" t="s">
        <v>45</v>
      </c>
      <c r="W27" s="31">
        <v>75</v>
      </c>
      <c r="X27" s="31">
        <v>31</v>
      </c>
      <c r="Y27" s="31">
        <v>44</v>
      </c>
      <c r="Z27" s="31">
        <v>41</v>
      </c>
      <c r="AA27" s="29">
        <v>59</v>
      </c>
      <c r="AF27" s="17" t="s">
        <v>45</v>
      </c>
      <c r="AG27" s="31">
        <v>84</v>
      </c>
      <c r="AH27" s="31">
        <v>37</v>
      </c>
      <c r="AI27" s="31">
        <v>47</v>
      </c>
      <c r="AJ27" s="31">
        <v>44</v>
      </c>
      <c r="AK27" s="29">
        <v>56</v>
      </c>
      <c r="AP27" s="17" t="s">
        <v>45</v>
      </c>
      <c r="AQ27" s="31">
        <v>82</v>
      </c>
      <c r="AR27" s="31">
        <v>37</v>
      </c>
      <c r="AS27" s="31">
        <v>45</v>
      </c>
      <c r="AT27" s="31">
        <v>45</v>
      </c>
      <c r="AU27" s="29">
        <v>55</v>
      </c>
      <c r="AZ27" s="17" t="s">
        <v>45</v>
      </c>
      <c r="BA27" s="31">
        <v>78</v>
      </c>
      <c r="BB27" s="31">
        <v>37</v>
      </c>
      <c r="BC27" s="31">
        <v>41</v>
      </c>
      <c r="BD27" s="31">
        <v>47</v>
      </c>
      <c r="BE27" s="29">
        <v>53</v>
      </c>
      <c r="BJ27" s="17" t="s">
        <v>45</v>
      </c>
      <c r="BK27" s="31">
        <v>81</v>
      </c>
      <c r="BL27" s="31">
        <v>34</v>
      </c>
      <c r="BM27" s="31">
        <v>47</v>
      </c>
      <c r="BN27" s="31">
        <v>42</v>
      </c>
      <c r="BO27" s="29">
        <v>58</v>
      </c>
      <c r="BT27" s="17" t="s">
        <v>45</v>
      </c>
      <c r="BU27" s="31">
        <v>13</v>
      </c>
      <c r="BV27" s="31">
        <v>2</v>
      </c>
      <c r="BW27" s="31">
        <v>11</v>
      </c>
      <c r="BX27" s="31">
        <v>15</v>
      </c>
      <c r="BY27" s="29">
        <v>85</v>
      </c>
      <c r="CD27" s="17" t="s">
        <v>45</v>
      </c>
      <c r="CE27" s="31">
        <v>67</v>
      </c>
      <c r="CF27" s="31">
        <v>34</v>
      </c>
      <c r="CG27" s="31">
        <v>33</v>
      </c>
      <c r="CH27" s="31">
        <v>51</v>
      </c>
      <c r="CI27" s="29">
        <v>49</v>
      </c>
      <c r="CN27" s="17" t="s">
        <v>45</v>
      </c>
      <c r="CO27" s="31">
        <v>71</v>
      </c>
      <c r="CP27" s="31">
        <v>32</v>
      </c>
      <c r="CQ27" s="31">
        <v>39</v>
      </c>
      <c r="CR27" s="31">
        <v>45</v>
      </c>
      <c r="CS27" s="29">
        <v>55</v>
      </c>
      <c r="CX27" s="17" t="s">
        <v>45</v>
      </c>
      <c r="CY27" s="31">
        <v>70</v>
      </c>
      <c r="CZ27" s="31">
        <v>36</v>
      </c>
      <c r="DA27" s="31">
        <v>34</v>
      </c>
      <c r="DB27" s="31">
        <v>51</v>
      </c>
      <c r="DC27" s="29">
        <v>49</v>
      </c>
    </row>
    <row r="28" spans="2:107" x14ac:dyDescent="0.25">
      <c r="B28" s="19"/>
      <c r="C28" s="5"/>
      <c r="D28" s="5"/>
      <c r="E28" s="5"/>
      <c r="F28" s="34"/>
      <c r="G28" s="32"/>
    </row>
    <row r="29" spans="2:107" x14ac:dyDescent="0.25">
      <c r="B29" s="23"/>
      <c r="C29" s="34"/>
      <c r="D29" s="34"/>
      <c r="E29" s="34"/>
      <c r="F29" s="34"/>
      <c r="G29" s="32"/>
    </row>
    <row r="30" spans="2:107" x14ac:dyDescent="0.25">
      <c r="B30" s="23"/>
      <c r="C30" s="37"/>
      <c r="D30" s="37"/>
      <c r="E30" s="37"/>
      <c r="F30" s="34"/>
      <c r="G30" s="32"/>
    </row>
    <row r="31" spans="2:107" x14ac:dyDescent="0.25">
      <c r="B31" s="37"/>
      <c r="C31" s="38"/>
      <c r="D31" s="38"/>
      <c r="E31" s="38"/>
      <c r="F31" s="34"/>
      <c r="G31" s="32"/>
    </row>
    <row r="32" spans="2:107" x14ac:dyDescent="0.25">
      <c r="B32" s="37"/>
      <c r="C32" s="38"/>
      <c r="D32" s="38"/>
      <c r="E32" s="38"/>
      <c r="F32" s="34"/>
      <c r="G32" s="32"/>
    </row>
    <row r="33" spans="2:7" x14ac:dyDescent="0.25">
      <c r="B33" s="37"/>
      <c r="C33" s="38"/>
      <c r="D33" s="38"/>
      <c r="E33" s="38"/>
      <c r="F33" s="34"/>
      <c r="G33" s="32"/>
    </row>
    <row r="34" spans="2:7" x14ac:dyDescent="0.25">
      <c r="B34" s="37"/>
      <c r="C34" s="38"/>
      <c r="D34" s="38"/>
      <c r="E34" s="38"/>
      <c r="F34" s="34"/>
      <c r="G34" s="32"/>
    </row>
    <row r="35" spans="2:7" x14ac:dyDescent="0.25">
      <c r="B35" s="23"/>
      <c r="C35" s="34"/>
      <c r="D35" s="34"/>
      <c r="E35" s="34"/>
      <c r="F35" s="34"/>
      <c r="G35" s="32"/>
    </row>
    <row r="36" spans="2:7" x14ac:dyDescent="0.25">
      <c r="B36" s="16"/>
      <c r="C36" s="7"/>
      <c r="D36" s="7"/>
      <c r="E36" s="7"/>
      <c r="F36" s="34"/>
      <c r="G36" s="32"/>
    </row>
    <row r="37" spans="2:7" x14ac:dyDescent="0.25">
      <c r="B37" s="33"/>
      <c r="C37" s="8"/>
      <c r="D37" s="8"/>
      <c r="E37" s="8"/>
      <c r="F37" s="34"/>
      <c r="G37" s="32"/>
    </row>
    <row r="38" spans="2:7" x14ac:dyDescent="0.25">
      <c r="B38" s="33"/>
      <c r="C38" s="8"/>
      <c r="D38" s="8"/>
      <c r="E38" s="8"/>
      <c r="F38" s="34"/>
      <c r="G38" s="32"/>
    </row>
    <row r="39" spans="2:7" x14ac:dyDescent="0.25">
      <c r="B39" s="33"/>
      <c r="C39" s="8"/>
      <c r="D39" s="8"/>
      <c r="E39" s="8"/>
      <c r="F39" s="34"/>
      <c r="G39" s="32"/>
    </row>
    <row r="40" spans="2:7" x14ac:dyDescent="0.25">
      <c r="B40" s="23"/>
      <c r="C40" s="34"/>
      <c r="D40" s="34"/>
      <c r="E40" s="34"/>
      <c r="F40" s="34"/>
      <c r="G40" s="32"/>
    </row>
    <row r="41" spans="2:7" x14ac:dyDescent="0.25">
      <c r="B41" s="16"/>
      <c r="C41" s="7"/>
      <c r="D41" s="7"/>
      <c r="E41" s="7"/>
      <c r="F41" s="34"/>
      <c r="G41" s="32"/>
    </row>
    <row r="42" spans="2:7" x14ac:dyDescent="0.25">
      <c r="B42" s="33"/>
      <c r="C42" s="8"/>
      <c r="D42" s="8"/>
      <c r="E42" s="8"/>
      <c r="F42" s="34"/>
      <c r="G42" s="32"/>
    </row>
    <row r="43" spans="2:7" x14ac:dyDescent="0.25">
      <c r="B43" s="33"/>
      <c r="C43" s="8"/>
      <c r="D43" s="8"/>
      <c r="E43" s="8"/>
      <c r="F43" s="34"/>
      <c r="G43" s="32"/>
    </row>
    <row r="44" spans="2:7" x14ac:dyDescent="0.25">
      <c r="B44" s="33"/>
      <c r="C44" s="8"/>
      <c r="D44" s="8"/>
      <c r="E44" s="8"/>
      <c r="F44" s="34"/>
      <c r="G44" s="32"/>
    </row>
  </sheetData>
  <mergeCells count="11">
    <mergeCell ref="CY1:CZ1"/>
    <mergeCell ref="CO1:CP1"/>
    <mergeCell ref="C1:D1"/>
    <mergeCell ref="W1:X1"/>
    <mergeCell ref="AG1:AH1"/>
    <mergeCell ref="AQ1:AR1"/>
    <mergeCell ref="CE1:CF1"/>
    <mergeCell ref="BU1:BV1"/>
    <mergeCell ref="BK1:BL1"/>
    <mergeCell ref="BA1:BB1"/>
    <mergeCell ref="M1:N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8"/>
  <sheetViews>
    <sheetView topLeftCell="CP1" zoomScaleNormal="100" workbookViewId="0">
      <selection activeCell="CX1" sqref="CX1:CX1048576"/>
    </sheetView>
  </sheetViews>
  <sheetFormatPr defaultRowHeight="15" x14ac:dyDescent="0.25"/>
  <cols>
    <col min="1" max="1" width="9.140625" style="1"/>
    <col min="2" max="2" width="23.7109375" style="30" bestFit="1" customWidth="1"/>
    <col min="3" max="3" width="12.28515625" style="30" bestFit="1" customWidth="1"/>
    <col min="4" max="4" width="10.140625" style="30" bestFit="1" customWidth="1"/>
    <col min="5" max="5" width="14.42578125" style="30" bestFit="1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0" width="9.140625" style="3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30" customWidth="1"/>
    <col min="23" max="23" width="12.28515625" style="30" bestFit="1" customWidth="1"/>
    <col min="24" max="24" width="10.140625" style="30" bestFit="1" customWidth="1"/>
    <col min="25" max="25" width="14.42578125" style="30" bestFit="1" customWidth="1"/>
    <col min="26" max="26" width="12.5703125" style="30" bestFit="1" customWidth="1"/>
    <col min="27" max="29" width="14.140625" style="30" bestFit="1" customWidth="1"/>
    <col min="30" max="31" width="9.140625" style="1"/>
    <col min="32" max="32" width="23.7109375" style="30" customWidth="1"/>
    <col min="33" max="33" width="12.28515625" style="30" bestFit="1" customWidth="1"/>
    <col min="34" max="34" width="10.140625" style="30" bestFit="1" customWidth="1"/>
    <col min="35" max="35" width="14.42578125" style="30" bestFit="1" customWidth="1"/>
    <col min="36" max="36" width="12.5703125" style="30" bestFit="1" customWidth="1"/>
    <col min="37" max="39" width="14.140625" style="30" bestFit="1" customWidth="1"/>
    <col min="40" max="41" width="9.140625" style="1"/>
    <col min="42" max="42" width="23.7109375" style="30" customWidth="1"/>
    <col min="43" max="43" width="12.28515625" style="30" bestFit="1" customWidth="1"/>
    <col min="44" max="44" width="10.140625" style="30" bestFit="1" customWidth="1"/>
    <col min="45" max="45" width="14.42578125" style="30" bestFit="1" customWidth="1"/>
    <col min="46" max="46" width="12.5703125" style="30" bestFit="1" customWidth="1"/>
    <col min="47" max="49" width="14.140625" style="30" bestFit="1" customWidth="1"/>
    <col min="50" max="51" width="9.140625" style="1"/>
    <col min="52" max="52" width="23.7109375" style="30" customWidth="1"/>
    <col min="53" max="53" width="12.28515625" style="30" bestFit="1" customWidth="1"/>
    <col min="54" max="54" width="10.140625" style="30" bestFit="1" customWidth="1"/>
    <col min="55" max="55" width="14.42578125" style="30" bestFit="1" customWidth="1"/>
    <col min="56" max="56" width="12.5703125" style="30" bestFit="1" customWidth="1"/>
    <col min="57" max="59" width="14.140625" style="30" bestFit="1" customWidth="1"/>
    <col min="60" max="61" width="9.140625" style="1"/>
    <col min="62" max="62" width="23.7109375" style="30" customWidth="1"/>
    <col min="63" max="63" width="12.28515625" style="30" bestFit="1" customWidth="1"/>
    <col min="64" max="64" width="10.140625" style="30" bestFit="1" customWidth="1"/>
    <col min="65" max="65" width="14.42578125" style="30" bestFit="1" customWidth="1"/>
    <col min="66" max="66" width="12.5703125" style="30" bestFit="1" customWidth="1"/>
    <col min="67" max="69" width="14.140625" style="30" bestFit="1" customWidth="1"/>
    <col min="70" max="71" width="9.140625" style="1"/>
    <col min="72" max="72" width="23.7109375" style="30" customWidth="1"/>
    <col min="73" max="73" width="12.28515625" style="30" bestFit="1" customWidth="1"/>
    <col min="74" max="74" width="10.140625" style="30" bestFit="1" customWidth="1"/>
    <col min="75" max="75" width="14.42578125" style="30" bestFit="1" customWidth="1"/>
    <col min="76" max="76" width="12.5703125" style="30" bestFit="1" customWidth="1"/>
    <col min="77" max="79" width="14.140625" style="30" bestFit="1" customWidth="1"/>
    <col min="80" max="81" width="9.140625" style="1"/>
    <col min="82" max="82" width="23.7109375" style="30" customWidth="1"/>
    <col min="83" max="83" width="12.28515625" style="30" bestFit="1" customWidth="1"/>
    <col min="84" max="84" width="10.140625" style="30" bestFit="1" customWidth="1"/>
    <col min="85" max="85" width="14.42578125" style="30" bestFit="1" customWidth="1"/>
    <col min="86" max="86" width="12.5703125" style="30" bestFit="1" customWidth="1"/>
    <col min="87" max="89" width="14.140625" style="30" bestFit="1" customWidth="1"/>
    <col min="90" max="91" width="9.140625" style="1"/>
    <col min="92" max="92" width="23.7109375" style="30" customWidth="1"/>
    <col min="93" max="93" width="12.28515625" style="30" bestFit="1" customWidth="1"/>
    <col min="94" max="94" width="10.140625" style="30" bestFit="1" customWidth="1"/>
    <col min="95" max="95" width="14.42578125" style="30" bestFit="1" customWidth="1"/>
    <col min="96" max="96" width="12.5703125" style="30" bestFit="1" customWidth="1"/>
    <col min="97" max="99" width="14.140625" style="30" bestFit="1" customWidth="1"/>
    <col min="100" max="101" width="9.140625" style="1"/>
    <col min="102" max="102" width="23.7109375" style="30" customWidth="1"/>
    <col min="103" max="103" width="12.28515625" style="30" bestFit="1" customWidth="1"/>
    <col min="104" max="104" width="10.140625" style="30" bestFit="1" customWidth="1"/>
    <col min="105" max="105" width="14.42578125" style="30" bestFit="1" customWidth="1"/>
    <col min="106" max="106" width="12.5703125" style="30" bestFit="1" customWidth="1"/>
    <col min="107" max="109" width="14.140625" style="30" bestFit="1" customWidth="1"/>
    <col min="110" max="16384" width="9.140625" style="1"/>
  </cols>
  <sheetData>
    <row r="1" spans="1:109" x14ac:dyDescent="0.25">
      <c r="B1" s="52">
        <v>2011</v>
      </c>
      <c r="C1" s="91" t="s">
        <v>0</v>
      </c>
      <c r="D1" s="91"/>
      <c r="E1" s="91"/>
      <c r="F1" s="57"/>
      <c r="G1" s="57"/>
      <c r="H1" s="57"/>
      <c r="I1" s="57"/>
      <c r="L1" s="52">
        <v>2012</v>
      </c>
      <c r="M1" s="91" t="s">
        <v>0</v>
      </c>
      <c r="N1" s="91"/>
      <c r="O1" s="91"/>
      <c r="P1" s="51"/>
      <c r="Q1" s="51"/>
      <c r="R1" s="51"/>
      <c r="S1" s="51"/>
      <c r="V1" s="52">
        <v>2013</v>
      </c>
      <c r="W1" s="91" t="s">
        <v>0</v>
      </c>
      <c r="X1" s="91"/>
      <c r="Y1" s="91"/>
      <c r="Z1" s="58"/>
      <c r="AA1" s="58"/>
      <c r="AB1" s="58"/>
      <c r="AC1" s="58"/>
      <c r="AF1" s="52">
        <v>2014</v>
      </c>
      <c r="AG1" s="91" t="s">
        <v>0</v>
      </c>
      <c r="AH1" s="91"/>
      <c r="AI1" s="91"/>
      <c r="AJ1" s="59"/>
      <c r="AK1" s="59"/>
      <c r="AL1" s="59"/>
      <c r="AM1" s="59"/>
      <c r="AP1" s="52">
        <v>2015</v>
      </c>
      <c r="AQ1" s="91" t="s">
        <v>0</v>
      </c>
      <c r="AR1" s="91"/>
      <c r="AS1" s="91"/>
      <c r="AT1" s="60"/>
      <c r="AU1" s="60"/>
      <c r="AV1" s="60"/>
      <c r="AW1" s="60"/>
      <c r="AZ1" s="52">
        <v>2016</v>
      </c>
      <c r="BA1" s="91" t="s">
        <v>0</v>
      </c>
      <c r="BB1" s="91"/>
      <c r="BC1" s="91"/>
      <c r="BD1" s="61"/>
      <c r="BE1" s="61"/>
      <c r="BF1" s="61"/>
      <c r="BG1" s="61"/>
      <c r="BJ1" s="52">
        <v>2017</v>
      </c>
      <c r="BK1" s="91" t="s">
        <v>0</v>
      </c>
      <c r="BL1" s="91"/>
      <c r="BM1" s="91"/>
      <c r="BN1" s="63"/>
      <c r="BO1" s="63"/>
      <c r="BP1" s="63"/>
      <c r="BQ1" s="63"/>
      <c r="BT1" s="52">
        <v>2018</v>
      </c>
      <c r="BU1" s="91" t="s">
        <v>0</v>
      </c>
      <c r="BV1" s="91"/>
      <c r="BW1" s="91"/>
      <c r="BX1" s="64"/>
      <c r="BY1" s="64"/>
      <c r="BZ1" s="64"/>
      <c r="CA1" s="64"/>
      <c r="CD1" s="52">
        <v>2019</v>
      </c>
      <c r="CE1" s="91" t="s">
        <v>0</v>
      </c>
      <c r="CF1" s="91"/>
      <c r="CG1" s="91"/>
      <c r="CH1" s="65"/>
      <c r="CI1" s="65"/>
      <c r="CJ1" s="65"/>
      <c r="CK1" s="65"/>
      <c r="CN1" s="52">
        <v>2020</v>
      </c>
      <c r="CO1" s="91" t="s">
        <v>0</v>
      </c>
      <c r="CP1" s="91"/>
      <c r="CQ1" s="91"/>
      <c r="CR1" s="66"/>
      <c r="CS1" s="66"/>
      <c r="CT1" s="66"/>
      <c r="CU1" s="66"/>
      <c r="CX1" s="52">
        <v>2021</v>
      </c>
      <c r="CY1" s="91" t="s">
        <v>0</v>
      </c>
      <c r="CZ1" s="91"/>
      <c r="DA1" s="91"/>
      <c r="DB1" s="68"/>
      <c r="DC1" s="68"/>
      <c r="DD1" s="68"/>
      <c r="DE1" s="68"/>
    </row>
    <row r="2" spans="1:109" x14ac:dyDescent="0.25">
      <c r="B2" s="57" t="s">
        <v>100</v>
      </c>
      <c r="C2" s="52">
        <v>22</v>
      </c>
      <c r="D2" s="52">
        <v>23</v>
      </c>
      <c r="E2" s="52">
        <v>24</v>
      </c>
      <c r="F2" s="52"/>
      <c r="G2" s="57"/>
      <c r="H2" s="57"/>
      <c r="I2" s="57"/>
      <c r="L2" s="51" t="s">
        <v>100</v>
      </c>
      <c r="M2" s="52">
        <v>30</v>
      </c>
      <c r="N2" s="52">
        <v>31</v>
      </c>
      <c r="O2" s="52">
        <v>32</v>
      </c>
      <c r="P2" s="52"/>
      <c r="Q2" s="51"/>
      <c r="R2" s="51"/>
      <c r="S2" s="51"/>
      <c r="V2" s="58" t="s">
        <v>100</v>
      </c>
      <c r="W2" s="52">
        <v>30</v>
      </c>
      <c r="X2" s="52">
        <v>31</v>
      </c>
      <c r="Y2" s="52">
        <v>32</v>
      </c>
      <c r="Z2" s="52"/>
      <c r="AA2" s="58"/>
      <c r="AB2" s="58"/>
      <c r="AC2" s="58"/>
      <c r="AF2" s="59" t="s">
        <v>100</v>
      </c>
      <c r="AG2" s="52">
        <v>30</v>
      </c>
      <c r="AH2" s="52">
        <v>31</v>
      </c>
      <c r="AI2" s="52">
        <v>32</v>
      </c>
      <c r="AJ2" s="52"/>
      <c r="AK2" s="59"/>
      <c r="AL2" s="59"/>
      <c r="AM2" s="59"/>
      <c r="AP2" s="60" t="s">
        <v>100</v>
      </c>
      <c r="AQ2" s="52">
        <v>30</v>
      </c>
      <c r="AR2" s="52">
        <v>31</v>
      </c>
      <c r="AS2" s="52">
        <v>32</v>
      </c>
      <c r="AT2" s="52"/>
      <c r="AU2" s="60"/>
      <c r="AV2" s="60"/>
      <c r="AW2" s="60"/>
      <c r="AZ2" s="61" t="s">
        <v>100</v>
      </c>
      <c r="BA2" s="52">
        <v>30</v>
      </c>
      <c r="BB2" s="52">
        <v>31</v>
      </c>
      <c r="BC2" s="52">
        <v>32</v>
      </c>
      <c r="BD2" s="52"/>
      <c r="BE2" s="61"/>
      <c r="BF2" s="61"/>
      <c r="BG2" s="61"/>
      <c r="BJ2" s="63" t="s">
        <v>100</v>
      </c>
      <c r="BK2" s="52">
        <v>30</v>
      </c>
      <c r="BL2" s="52">
        <v>31</v>
      </c>
      <c r="BM2" s="52">
        <v>32</v>
      </c>
      <c r="BN2" s="52"/>
      <c r="BO2" s="63"/>
      <c r="BP2" s="63"/>
      <c r="BQ2" s="63"/>
      <c r="BT2" s="64" t="s">
        <v>100</v>
      </c>
      <c r="BU2" s="52">
        <v>30</v>
      </c>
      <c r="BV2" s="52">
        <v>31</v>
      </c>
      <c r="BW2" s="52">
        <v>32</v>
      </c>
      <c r="BX2" s="52"/>
      <c r="BY2" s="64"/>
      <c r="BZ2" s="64"/>
      <c r="CA2" s="64"/>
      <c r="CD2" s="65" t="s">
        <v>100</v>
      </c>
      <c r="CE2" s="52">
        <v>30</v>
      </c>
      <c r="CF2" s="52">
        <v>31</v>
      </c>
      <c r="CG2" s="52">
        <v>32</v>
      </c>
      <c r="CH2" s="52"/>
      <c r="CI2" s="65"/>
      <c r="CJ2" s="65"/>
      <c r="CK2" s="65"/>
      <c r="CN2" s="66" t="s">
        <v>100</v>
      </c>
      <c r="CO2" s="52">
        <v>30</v>
      </c>
      <c r="CP2" s="52">
        <v>31</v>
      </c>
      <c r="CQ2" s="52">
        <v>32</v>
      </c>
      <c r="CR2" s="52"/>
      <c r="CS2" s="66"/>
      <c r="CT2" s="66"/>
      <c r="CU2" s="66"/>
      <c r="CX2" s="68" t="s">
        <v>100</v>
      </c>
      <c r="CY2" s="52">
        <v>30</v>
      </c>
      <c r="CZ2" s="52">
        <v>31</v>
      </c>
      <c r="DA2" s="52">
        <v>32</v>
      </c>
      <c r="DB2" s="52"/>
      <c r="DC2" s="68"/>
      <c r="DD2" s="68"/>
      <c r="DE2" s="68"/>
    </row>
    <row r="3" spans="1:109" ht="63.75" customHeight="1" x14ac:dyDescent="0.25">
      <c r="A3" s="6"/>
      <c r="B3" s="25"/>
      <c r="C3" s="3" t="s">
        <v>10</v>
      </c>
      <c r="D3" s="3" t="s">
        <v>11</v>
      </c>
      <c r="E3" s="3" t="s">
        <v>12</v>
      </c>
      <c r="F3" s="3" t="s">
        <v>51</v>
      </c>
      <c r="G3" s="3" t="s">
        <v>52</v>
      </c>
      <c r="H3" s="3" t="s">
        <v>53</v>
      </c>
      <c r="I3" s="3" t="s">
        <v>54</v>
      </c>
      <c r="J3" s="36"/>
      <c r="K3" s="6"/>
      <c r="L3" s="25"/>
      <c r="M3" s="3" t="s">
        <v>10</v>
      </c>
      <c r="N3" s="3" t="s">
        <v>11</v>
      </c>
      <c r="O3" s="3" t="s">
        <v>12</v>
      </c>
      <c r="P3" s="3" t="s">
        <v>51</v>
      </c>
      <c r="Q3" s="3" t="s">
        <v>52</v>
      </c>
      <c r="R3" s="3" t="s">
        <v>53</v>
      </c>
      <c r="S3" s="3" t="s">
        <v>54</v>
      </c>
      <c r="V3" s="25"/>
      <c r="W3" s="3" t="s">
        <v>10</v>
      </c>
      <c r="X3" s="3" t="s">
        <v>11</v>
      </c>
      <c r="Y3" s="3" t="s">
        <v>12</v>
      </c>
      <c r="Z3" s="3" t="s">
        <v>51</v>
      </c>
      <c r="AA3" s="3" t="s">
        <v>52</v>
      </c>
      <c r="AB3" s="3" t="s">
        <v>53</v>
      </c>
      <c r="AC3" s="3" t="s">
        <v>54</v>
      </c>
      <c r="AF3" s="25"/>
      <c r="AG3" s="3" t="s">
        <v>10</v>
      </c>
      <c r="AH3" s="3" t="s">
        <v>11</v>
      </c>
      <c r="AI3" s="3" t="s">
        <v>12</v>
      </c>
      <c r="AJ3" s="3" t="s">
        <v>51</v>
      </c>
      <c r="AK3" s="3" t="s">
        <v>52</v>
      </c>
      <c r="AL3" s="3" t="s">
        <v>53</v>
      </c>
      <c r="AM3" s="3" t="s">
        <v>54</v>
      </c>
      <c r="AP3" s="25"/>
      <c r="AQ3" s="3" t="s">
        <v>10</v>
      </c>
      <c r="AR3" s="3" t="s">
        <v>11</v>
      </c>
      <c r="AS3" s="3" t="s">
        <v>12</v>
      </c>
      <c r="AT3" s="3" t="s">
        <v>51</v>
      </c>
      <c r="AU3" s="3" t="s">
        <v>52</v>
      </c>
      <c r="AV3" s="3" t="s">
        <v>53</v>
      </c>
      <c r="AW3" s="3" t="s">
        <v>54</v>
      </c>
      <c r="AZ3" s="25"/>
      <c r="BA3" s="3" t="s">
        <v>10</v>
      </c>
      <c r="BB3" s="3" t="s">
        <v>11</v>
      </c>
      <c r="BC3" s="3" t="s">
        <v>12</v>
      </c>
      <c r="BD3" s="3" t="s">
        <v>51</v>
      </c>
      <c r="BE3" s="3" t="s">
        <v>52</v>
      </c>
      <c r="BF3" s="3" t="s">
        <v>53</v>
      </c>
      <c r="BG3" s="3" t="s">
        <v>54</v>
      </c>
      <c r="BJ3" s="25"/>
      <c r="BK3" s="3" t="s">
        <v>10</v>
      </c>
      <c r="BL3" s="3" t="s">
        <v>11</v>
      </c>
      <c r="BM3" s="3" t="s">
        <v>12</v>
      </c>
      <c r="BN3" s="3" t="s">
        <v>51</v>
      </c>
      <c r="BO3" s="3" t="s">
        <v>52</v>
      </c>
      <c r="BP3" s="3" t="s">
        <v>53</v>
      </c>
      <c r="BQ3" s="3" t="s">
        <v>54</v>
      </c>
      <c r="BT3" s="25"/>
      <c r="BU3" s="3" t="s">
        <v>10</v>
      </c>
      <c r="BV3" s="3" t="s">
        <v>11</v>
      </c>
      <c r="BW3" s="3" t="s">
        <v>12</v>
      </c>
      <c r="BX3" s="3" t="s">
        <v>51</v>
      </c>
      <c r="BY3" s="3" t="s">
        <v>52</v>
      </c>
      <c r="BZ3" s="3" t="s">
        <v>53</v>
      </c>
      <c r="CA3" s="3" t="s">
        <v>54</v>
      </c>
      <c r="CD3" s="25"/>
      <c r="CE3" s="3" t="s">
        <v>10</v>
      </c>
      <c r="CF3" s="3" t="s">
        <v>11</v>
      </c>
      <c r="CG3" s="3" t="s">
        <v>12</v>
      </c>
      <c r="CH3" s="3" t="s">
        <v>51</v>
      </c>
      <c r="CI3" s="3" t="s">
        <v>52</v>
      </c>
      <c r="CJ3" s="3" t="s">
        <v>53</v>
      </c>
      <c r="CK3" s="3" t="s">
        <v>54</v>
      </c>
      <c r="CN3" s="25"/>
      <c r="CO3" s="3" t="s">
        <v>10</v>
      </c>
      <c r="CP3" s="3" t="s">
        <v>11</v>
      </c>
      <c r="CQ3" s="3" t="s">
        <v>12</v>
      </c>
      <c r="CR3" s="3" t="s">
        <v>51</v>
      </c>
      <c r="CS3" s="3" t="s">
        <v>52</v>
      </c>
      <c r="CT3" s="3" t="s">
        <v>53</v>
      </c>
      <c r="CU3" s="3" t="s">
        <v>54</v>
      </c>
      <c r="CX3" s="25"/>
      <c r="CY3" s="3" t="s">
        <v>10</v>
      </c>
      <c r="CZ3" s="3" t="s">
        <v>11</v>
      </c>
      <c r="DA3" s="3" t="s">
        <v>12</v>
      </c>
      <c r="DB3" s="3" t="s">
        <v>51</v>
      </c>
      <c r="DC3" s="3" t="s">
        <v>52</v>
      </c>
      <c r="DD3" s="3" t="s">
        <v>53</v>
      </c>
      <c r="DE3" s="3" t="s">
        <v>54</v>
      </c>
    </row>
    <row r="4" spans="1:109" x14ac:dyDescent="0.25">
      <c r="A4" s="11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35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0</v>
      </c>
      <c r="AH4" s="31">
        <v>0</v>
      </c>
      <c r="AI4" s="31">
        <v>3</v>
      </c>
      <c r="AJ4" s="31">
        <v>3</v>
      </c>
      <c r="AK4" s="31">
        <v>0</v>
      </c>
      <c r="AL4" s="31">
        <v>0</v>
      </c>
      <c r="AM4" s="29">
        <v>100</v>
      </c>
      <c r="AP4" s="17" t="s">
        <v>6</v>
      </c>
      <c r="AQ4" s="31">
        <v>0</v>
      </c>
      <c r="AR4" s="31">
        <v>0</v>
      </c>
      <c r="AS4" s="31">
        <v>3</v>
      </c>
      <c r="AT4" s="31">
        <v>3</v>
      </c>
      <c r="AU4" s="31">
        <v>0</v>
      </c>
      <c r="AV4" s="31">
        <v>0</v>
      </c>
      <c r="AW4" s="29">
        <v>100</v>
      </c>
      <c r="AZ4" s="17" t="s">
        <v>6</v>
      </c>
      <c r="BA4" s="31">
        <v>0</v>
      </c>
      <c r="BB4" s="31">
        <v>0</v>
      </c>
      <c r="BC4" s="31">
        <v>3</v>
      </c>
      <c r="BD4" s="31">
        <v>3</v>
      </c>
      <c r="BE4" s="31">
        <v>0</v>
      </c>
      <c r="BF4" s="31">
        <v>0</v>
      </c>
      <c r="BG4" s="29">
        <v>100</v>
      </c>
      <c r="BJ4" s="17" t="s">
        <v>6</v>
      </c>
      <c r="BK4" s="31">
        <v>0</v>
      </c>
      <c r="BL4" s="31">
        <v>0</v>
      </c>
      <c r="BM4" s="31">
        <v>3</v>
      </c>
      <c r="BN4" s="31">
        <v>3</v>
      </c>
      <c r="BO4" s="31">
        <v>0</v>
      </c>
      <c r="BP4" s="31">
        <v>0</v>
      </c>
      <c r="BQ4" s="29">
        <v>100</v>
      </c>
      <c r="BT4" s="17" t="s">
        <v>6</v>
      </c>
      <c r="BU4" s="31">
        <v>0</v>
      </c>
      <c r="BV4" s="31">
        <v>0</v>
      </c>
      <c r="BW4" s="31">
        <v>3</v>
      </c>
      <c r="BX4" s="31">
        <v>3</v>
      </c>
      <c r="BY4" s="31">
        <v>0</v>
      </c>
      <c r="BZ4" s="31">
        <v>0</v>
      </c>
      <c r="CA4" s="29">
        <v>100</v>
      </c>
      <c r="CD4" s="17" t="s">
        <v>6</v>
      </c>
      <c r="CE4" s="31">
        <v>0</v>
      </c>
      <c r="CF4" s="31">
        <v>0</v>
      </c>
      <c r="CG4" s="31">
        <v>4</v>
      </c>
      <c r="CH4" s="31">
        <v>4</v>
      </c>
      <c r="CI4" s="31">
        <v>0</v>
      </c>
      <c r="CJ4" s="31">
        <v>0</v>
      </c>
      <c r="CK4" s="29">
        <v>100</v>
      </c>
      <c r="CN4" s="17" t="s">
        <v>6</v>
      </c>
      <c r="CO4" s="31">
        <v>0</v>
      </c>
      <c r="CP4" s="31">
        <v>0</v>
      </c>
      <c r="CQ4" s="31">
        <v>3</v>
      </c>
      <c r="CR4" s="31">
        <v>3</v>
      </c>
      <c r="CS4" s="31">
        <v>0</v>
      </c>
      <c r="CT4" s="31">
        <v>0</v>
      </c>
      <c r="CU4" s="29">
        <v>100</v>
      </c>
      <c r="CX4" s="17" t="s">
        <v>6</v>
      </c>
      <c r="CY4" s="31">
        <v>0</v>
      </c>
      <c r="CZ4" s="31">
        <v>0</v>
      </c>
      <c r="DA4" s="31">
        <v>3</v>
      </c>
      <c r="DB4" s="31">
        <v>3</v>
      </c>
      <c r="DC4" s="31">
        <v>0</v>
      </c>
      <c r="DD4" s="31">
        <v>0</v>
      </c>
      <c r="DE4" s="29">
        <v>100</v>
      </c>
    </row>
    <row r="5" spans="1:109" x14ac:dyDescent="0.25">
      <c r="A5" s="13"/>
      <c r="B5" s="17" t="s">
        <v>25</v>
      </c>
      <c r="C5" s="31">
        <v>2</v>
      </c>
      <c r="D5" s="31"/>
      <c r="E5" s="31">
        <v>2</v>
      </c>
      <c r="F5" s="31">
        <f t="shared" ref="F5:F27" si="0">SUM(C5:E5)</f>
        <v>4</v>
      </c>
      <c r="G5" s="31">
        <f t="shared" ref="G5:G27" si="1">C5/F5*100</f>
        <v>50</v>
      </c>
      <c r="H5" s="31">
        <f t="shared" ref="H5:H27" si="2">D5/F5*100</f>
        <v>0</v>
      </c>
      <c r="I5" s="29">
        <f t="shared" ref="I5:I27" si="3">E5/F5*100</f>
        <v>50</v>
      </c>
      <c r="J5" s="35"/>
      <c r="K5" s="6"/>
      <c r="L5" s="17" t="s">
        <v>25</v>
      </c>
      <c r="M5" s="31">
        <v>1</v>
      </c>
      <c r="N5" s="31">
        <v>0</v>
      </c>
      <c r="O5" s="31">
        <v>0</v>
      </c>
      <c r="P5" s="31">
        <f t="shared" ref="P5:P18" si="4">SUM(M5:O5)</f>
        <v>1</v>
      </c>
      <c r="Q5" s="31">
        <f t="shared" ref="Q5:Q18" si="5">M5/P5*100</f>
        <v>100</v>
      </c>
      <c r="R5" s="31">
        <f t="shared" ref="R5:R18" si="6">N5/P5*100</f>
        <v>0</v>
      </c>
      <c r="S5" s="29">
        <f t="shared" ref="S5:S18" si="7">O5/P5*100</f>
        <v>0</v>
      </c>
      <c r="V5" s="17" t="s">
        <v>25</v>
      </c>
      <c r="W5" s="31">
        <v>1</v>
      </c>
      <c r="X5" s="31">
        <v>0</v>
      </c>
      <c r="Y5" s="31">
        <v>0</v>
      </c>
      <c r="Z5" s="31">
        <v>1</v>
      </c>
      <c r="AA5" s="31">
        <v>100</v>
      </c>
      <c r="AB5" s="31">
        <v>0</v>
      </c>
      <c r="AC5" s="29">
        <v>0</v>
      </c>
      <c r="AF5" s="17" t="s">
        <v>25</v>
      </c>
      <c r="AG5" s="31">
        <v>1</v>
      </c>
      <c r="AH5" s="31">
        <v>0</v>
      </c>
      <c r="AI5" s="31">
        <v>0</v>
      </c>
      <c r="AJ5" s="31">
        <v>1</v>
      </c>
      <c r="AK5" s="31">
        <v>100</v>
      </c>
      <c r="AL5" s="31">
        <v>0</v>
      </c>
      <c r="AM5" s="29">
        <v>0</v>
      </c>
      <c r="AP5" s="17" t="s">
        <v>25</v>
      </c>
      <c r="AQ5" s="31">
        <v>1</v>
      </c>
      <c r="AR5" s="31">
        <v>0</v>
      </c>
      <c r="AS5" s="31">
        <v>0</v>
      </c>
      <c r="AT5" s="31">
        <v>1</v>
      </c>
      <c r="AU5" s="31">
        <v>100</v>
      </c>
      <c r="AV5" s="31">
        <v>0</v>
      </c>
      <c r="AW5" s="29">
        <v>0</v>
      </c>
      <c r="AZ5" s="17" t="s">
        <v>25</v>
      </c>
      <c r="BA5" s="31">
        <v>1</v>
      </c>
      <c r="BB5" s="31">
        <v>0</v>
      </c>
      <c r="BC5" s="31">
        <v>0</v>
      </c>
      <c r="BD5" s="31">
        <v>1</v>
      </c>
      <c r="BE5" s="31">
        <v>100</v>
      </c>
      <c r="BF5" s="31">
        <v>0</v>
      </c>
      <c r="BG5" s="29">
        <v>0</v>
      </c>
      <c r="BJ5" s="17" t="s">
        <v>25</v>
      </c>
      <c r="BK5" s="31">
        <v>1</v>
      </c>
      <c r="BL5" s="31">
        <v>0</v>
      </c>
      <c r="BM5" s="31">
        <v>0</v>
      </c>
      <c r="BN5" s="31">
        <v>1</v>
      </c>
      <c r="BO5" s="31">
        <v>100</v>
      </c>
      <c r="BP5" s="31">
        <v>0</v>
      </c>
      <c r="BQ5" s="29">
        <v>0</v>
      </c>
      <c r="BT5" s="17" t="s">
        <v>25</v>
      </c>
      <c r="BU5" s="31">
        <v>0</v>
      </c>
      <c r="BV5" s="31">
        <v>0</v>
      </c>
      <c r="BW5" s="31">
        <v>4</v>
      </c>
      <c r="BX5" s="31">
        <v>4</v>
      </c>
      <c r="BY5" s="31">
        <v>0</v>
      </c>
      <c r="BZ5" s="31">
        <v>0</v>
      </c>
      <c r="CA5" s="29">
        <v>100</v>
      </c>
      <c r="CD5" s="17" t="s">
        <v>25</v>
      </c>
      <c r="CE5" s="31">
        <v>1</v>
      </c>
      <c r="CF5" s="31">
        <v>0</v>
      </c>
      <c r="CG5" s="31">
        <v>0</v>
      </c>
      <c r="CH5" s="31">
        <v>1</v>
      </c>
      <c r="CI5" s="31">
        <v>100</v>
      </c>
      <c r="CJ5" s="31">
        <v>0</v>
      </c>
      <c r="CK5" s="29">
        <v>0</v>
      </c>
      <c r="CN5" s="17" t="s">
        <v>25</v>
      </c>
      <c r="CO5" s="31">
        <v>0</v>
      </c>
      <c r="CP5" s="31">
        <v>0</v>
      </c>
      <c r="CQ5" s="31">
        <v>4</v>
      </c>
      <c r="CR5" s="31">
        <v>4</v>
      </c>
      <c r="CS5" s="31">
        <v>0</v>
      </c>
      <c r="CT5" s="31">
        <v>0</v>
      </c>
      <c r="CU5" s="29">
        <v>100</v>
      </c>
      <c r="CX5" s="17" t="s">
        <v>25</v>
      </c>
      <c r="CY5" s="31">
        <v>1</v>
      </c>
      <c r="CZ5" s="31">
        <v>1</v>
      </c>
      <c r="DA5" s="31">
        <v>0</v>
      </c>
      <c r="DB5" s="31">
        <v>2</v>
      </c>
      <c r="DC5" s="31">
        <v>50</v>
      </c>
      <c r="DD5" s="31">
        <v>50</v>
      </c>
      <c r="DE5" s="29">
        <v>0</v>
      </c>
    </row>
    <row r="6" spans="1:109" x14ac:dyDescent="0.25">
      <c r="A6" s="12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35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  <c r="BJ6" s="17" t="s">
        <v>26</v>
      </c>
      <c r="BK6" s="31">
        <v>0</v>
      </c>
      <c r="BL6" s="31">
        <v>0</v>
      </c>
      <c r="BM6" s="31">
        <v>2</v>
      </c>
      <c r="BN6" s="31">
        <v>2</v>
      </c>
      <c r="BO6" s="31">
        <v>0</v>
      </c>
      <c r="BP6" s="31">
        <v>0</v>
      </c>
      <c r="BQ6" s="29">
        <v>100</v>
      </c>
      <c r="BT6" s="17" t="s">
        <v>26</v>
      </c>
      <c r="BU6" s="31">
        <v>1</v>
      </c>
      <c r="BV6" s="31">
        <v>0</v>
      </c>
      <c r="BW6" s="31">
        <v>0</v>
      </c>
      <c r="BX6" s="31">
        <v>1</v>
      </c>
      <c r="BY6" s="31">
        <v>100</v>
      </c>
      <c r="BZ6" s="31">
        <v>0</v>
      </c>
      <c r="CA6" s="29">
        <v>0</v>
      </c>
      <c r="CD6" s="17" t="s">
        <v>26</v>
      </c>
      <c r="CE6" s="31">
        <v>0</v>
      </c>
      <c r="CF6" s="31">
        <v>0</v>
      </c>
      <c r="CG6" s="31">
        <v>2</v>
      </c>
      <c r="CH6" s="31">
        <v>2</v>
      </c>
      <c r="CI6" s="31">
        <v>0</v>
      </c>
      <c r="CJ6" s="31">
        <v>0</v>
      </c>
      <c r="CK6" s="29">
        <v>100</v>
      </c>
      <c r="CN6" s="17" t="s">
        <v>26</v>
      </c>
      <c r="CO6" s="31">
        <v>1</v>
      </c>
      <c r="CP6" s="31">
        <v>0</v>
      </c>
      <c r="CQ6" s="31">
        <v>0</v>
      </c>
      <c r="CR6" s="31">
        <v>1</v>
      </c>
      <c r="CS6" s="31">
        <v>100</v>
      </c>
      <c r="CT6" s="31">
        <v>0</v>
      </c>
      <c r="CU6" s="29">
        <v>0</v>
      </c>
      <c r="CX6" s="17" t="s">
        <v>26</v>
      </c>
      <c r="CY6" s="31">
        <v>0</v>
      </c>
      <c r="CZ6" s="31">
        <v>0</v>
      </c>
      <c r="DA6" s="31">
        <v>6</v>
      </c>
      <c r="DB6" s="31">
        <v>6</v>
      </c>
      <c r="DC6" s="31">
        <v>0</v>
      </c>
      <c r="DD6" s="31">
        <v>0</v>
      </c>
      <c r="DE6" s="29">
        <v>100</v>
      </c>
    </row>
    <row r="7" spans="1:109" x14ac:dyDescent="0.25">
      <c r="A7" s="13"/>
      <c r="B7" s="21" t="s">
        <v>27</v>
      </c>
      <c r="C7" s="31">
        <v>3</v>
      </c>
      <c r="D7" s="31">
        <v>0</v>
      </c>
      <c r="E7" s="31">
        <v>0</v>
      </c>
      <c r="F7" s="31">
        <f t="shared" si="0"/>
        <v>3</v>
      </c>
      <c r="G7" s="31">
        <f t="shared" si="1"/>
        <v>100</v>
      </c>
      <c r="H7" s="31">
        <f t="shared" si="2"/>
        <v>0</v>
      </c>
      <c r="I7" s="29">
        <f t="shared" si="3"/>
        <v>0</v>
      </c>
      <c r="J7" s="35"/>
      <c r="K7" s="6"/>
      <c r="L7" s="21" t="s">
        <v>27</v>
      </c>
      <c r="M7" s="31">
        <v>3</v>
      </c>
      <c r="N7" s="31">
        <v>1</v>
      </c>
      <c r="O7" s="31">
        <v>0</v>
      </c>
      <c r="P7" s="31">
        <f t="shared" si="4"/>
        <v>4</v>
      </c>
      <c r="Q7" s="31">
        <f t="shared" si="5"/>
        <v>75</v>
      </c>
      <c r="R7" s="31">
        <f t="shared" si="6"/>
        <v>25</v>
      </c>
      <c r="S7" s="29">
        <f t="shared" si="7"/>
        <v>0</v>
      </c>
      <c r="V7" s="21" t="s">
        <v>27</v>
      </c>
      <c r="W7" s="31">
        <v>3</v>
      </c>
      <c r="X7" s="31">
        <v>1</v>
      </c>
      <c r="Y7" s="31">
        <v>0</v>
      </c>
      <c r="Z7" s="31">
        <v>4</v>
      </c>
      <c r="AA7" s="31">
        <v>75</v>
      </c>
      <c r="AB7" s="31">
        <v>25</v>
      </c>
      <c r="AC7" s="29">
        <v>0</v>
      </c>
      <c r="AF7" s="21" t="s">
        <v>27</v>
      </c>
      <c r="AG7" s="31">
        <v>2</v>
      </c>
      <c r="AH7" s="31">
        <v>1</v>
      </c>
      <c r="AI7" s="31">
        <v>1</v>
      </c>
      <c r="AJ7" s="31">
        <v>4</v>
      </c>
      <c r="AK7" s="31">
        <v>50</v>
      </c>
      <c r="AL7" s="31">
        <v>25</v>
      </c>
      <c r="AM7" s="29">
        <v>25</v>
      </c>
      <c r="AP7" s="21" t="s">
        <v>27</v>
      </c>
      <c r="AQ7" s="31">
        <v>0</v>
      </c>
      <c r="AR7" s="31">
        <v>1</v>
      </c>
      <c r="AS7" s="31">
        <v>1</v>
      </c>
      <c r="AT7" s="31">
        <v>2</v>
      </c>
      <c r="AU7" s="31">
        <v>0</v>
      </c>
      <c r="AV7" s="31">
        <v>50</v>
      </c>
      <c r="AW7" s="29">
        <v>50</v>
      </c>
      <c r="AZ7" s="21" t="s">
        <v>27</v>
      </c>
      <c r="BA7" s="31">
        <v>0</v>
      </c>
      <c r="BB7" s="31">
        <v>1</v>
      </c>
      <c r="BC7" s="31">
        <v>1</v>
      </c>
      <c r="BD7" s="31">
        <v>2</v>
      </c>
      <c r="BE7" s="31">
        <v>0</v>
      </c>
      <c r="BF7" s="31">
        <v>50</v>
      </c>
      <c r="BG7" s="29">
        <v>50</v>
      </c>
      <c r="BJ7" s="21" t="s">
        <v>27</v>
      </c>
      <c r="BK7" s="31">
        <v>0</v>
      </c>
      <c r="BL7" s="31">
        <v>1</v>
      </c>
      <c r="BM7" s="31">
        <v>1</v>
      </c>
      <c r="BN7" s="31">
        <v>2</v>
      </c>
      <c r="BO7" s="31">
        <v>0</v>
      </c>
      <c r="BP7" s="31">
        <v>50</v>
      </c>
      <c r="BQ7" s="29">
        <v>50</v>
      </c>
      <c r="BT7" s="21" t="s">
        <v>27</v>
      </c>
      <c r="BU7" s="31">
        <v>0</v>
      </c>
      <c r="BV7" s="31">
        <v>0</v>
      </c>
      <c r="BW7" s="31">
        <v>2</v>
      </c>
      <c r="BX7" s="31">
        <v>2</v>
      </c>
      <c r="BY7" s="31">
        <v>0</v>
      </c>
      <c r="BZ7" s="31">
        <v>0</v>
      </c>
      <c r="CA7" s="29">
        <v>100</v>
      </c>
      <c r="CD7" s="21" t="s">
        <v>27</v>
      </c>
      <c r="CE7" s="31">
        <v>0</v>
      </c>
      <c r="CF7" s="31">
        <v>1</v>
      </c>
      <c r="CG7" s="31">
        <v>1</v>
      </c>
      <c r="CH7" s="31">
        <v>2</v>
      </c>
      <c r="CI7" s="31">
        <v>0</v>
      </c>
      <c r="CJ7" s="31">
        <v>50</v>
      </c>
      <c r="CK7" s="29">
        <v>50</v>
      </c>
      <c r="CN7" s="21" t="s">
        <v>27</v>
      </c>
      <c r="CO7" s="31">
        <v>0</v>
      </c>
      <c r="CP7" s="31">
        <v>0</v>
      </c>
      <c r="CQ7" s="31">
        <v>2</v>
      </c>
      <c r="CR7" s="31">
        <v>2</v>
      </c>
      <c r="CS7" s="31">
        <v>0</v>
      </c>
      <c r="CT7" s="31">
        <v>0</v>
      </c>
      <c r="CU7" s="29">
        <v>100</v>
      </c>
      <c r="CX7" s="21" t="s">
        <v>27</v>
      </c>
      <c r="CY7" s="31">
        <v>0</v>
      </c>
      <c r="CZ7" s="31">
        <v>1</v>
      </c>
      <c r="DA7" s="31">
        <v>1</v>
      </c>
      <c r="DB7" s="31">
        <v>2</v>
      </c>
      <c r="DC7" s="31">
        <v>0</v>
      </c>
      <c r="DD7" s="31">
        <v>50</v>
      </c>
      <c r="DE7" s="29">
        <v>50</v>
      </c>
    </row>
    <row r="8" spans="1:109" x14ac:dyDescent="0.25">
      <c r="A8" s="12"/>
      <c r="B8" s="21" t="s">
        <v>28</v>
      </c>
      <c r="C8" s="31">
        <v>0</v>
      </c>
      <c r="D8" s="31">
        <v>0</v>
      </c>
      <c r="E8" s="31">
        <v>1</v>
      </c>
      <c r="F8" s="31">
        <f t="shared" si="0"/>
        <v>1</v>
      </c>
      <c r="G8" s="31">
        <f t="shared" si="1"/>
        <v>0</v>
      </c>
      <c r="H8" s="31">
        <f t="shared" si="2"/>
        <v>0</v>
      </c>
      <c r="I8" s="29">
        <f t="shared" si="3"/>
        <v>100</v>
      </c>
      <c r="J8" s="35"/>
      <c r="K8" s="6"/>
      <c r="L8" s="21" t="s">
        <v>28</v>
      </c>
      <c r="M8" s="31">
        <v>0</v>
      </c>
      <c r="N8" s="31">
        <v>0</v>
      </c>
      <c r="O8" s="31">
        <v>1</v>
      </c>
      <c r="P8" s="31">
        <f t="shared" si="4"/>
        <v>1</v>
      </c>
      <c r="Q8" s="31">
        <f t="shared" si="5"/>
        <v>0</v>
      </c>
      <c r="R8" s="31">
        <f t="shared" si="6"/>
        <v>0</v>
      </c>
      <c r="S8" s="29">
        <f t="shared" si="7"/>
        <v>100</v>
      </c>
      <c r="V8" s="21" t="s">
        <v>28</v>
      </c>
      <c r="W8" s="31">
        <v>0</v>
      </c>
      <c r="X8" s="31">
        <v>0</v>
      </c>
      <c r="Y8" s="31">
        <v>1</v>
      </c>
      <c r="Z8" s="31">
        <v>1</v>
      </c>
      <c r="AA8" s="31">
        <v>0</v>
      </c>
      <c r="AB8" s="31">
        <v>0</v>
      </c>
      <c r="AC8" s="29">
        <v>100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  <c r="BJ8" s="21" t="s">
        <v>28</v>
      </c>
      <c r="BK8" s="31">
        <v>0</v>
      </c>
      <c r="BL8" s="31">
        <v>0</v>
      </c>
      <c r="BM8" s="31">
        <v>1</v>
      </c>
      <c r="BN8" s="31">
        <v>1</v>
      </c>
      <c r="BO8" s="31">
        <v>0</v>
      </c>
      <c r="BP8" s="31">
        <v>0</v>
      </c>
      <c r="BQ8" s="29">
        <v>100</v>
      </c>
      <c r="BT8" s="21" t="s">
        <v>28</v>
      </c>
      <c r="BU8" s="31">
        <v>0</v>
      </c>
      <c r="BV8" s="31">
        <v>1</v>
      </c>
      <c r="BW8" s="31">
        <v>1</v>
      </c>
      <c r="BX8" s="31">
        <v>2</v>
      </c>
      <c r="BY8" s="31">
        <v>0</v>
      </c>
      <c r="BZ8" s="31">
        <v>50</v>
      </c>
      <c r="CA8" s="29">
        <v>50</v>
      </c>
      <c r="CD8" s="21" t="s">
        <v>28</v>
      </c>
      <c r="CE8" s="31">
        <v>0</v>
      </c>
      <c r="CF8" s="31">
        <v>0</v>
      </c>
      <c r="CG8" s="31">
        <v>1</v>
      </c>
      <c r="CH8" s="31">
        <v>1</v>
      </c>
      <c r="CI8" s="31">
        <v>0</v>
      </c>
      <c r="CJ8" s="31">
        <v>0</v>
      </c>
      <c r="CK8" s="29">
        <v>100</v>
      </c>
      <c r="CN8" s="21" t="s">
        <v>28</v>
      </c>
      <c r="CO8" s="31">
        <v>0</v>
      </c>
      <c r="CP8" s="31">
        <v>1</v>
      </c>
      <c r="CQ8" s="31">
        <v>1</v>
      </c>
      <c r="CR8" s="31">
        <v>2</v>
      </c>
      <c r="CS8" s="31">
        <v>0</v>
      </c>
      <c r="CT8" s="31">
        <v>50</v>
      </c>
      <c r="CU8" s="29">
        <v>50</v>
      </c>
      <c r="CX8" s="21" t="s">
        <v>28</v>
      </c>
      <c r="CY8" s="31">
        <v>0</v>
      </c>
      <c r="CZ8" s="31">
        <v>0</v>
      </c>
      <c r="DA8" s="31">
        <v>2</v>
      </c>
      <c r="DB8" s="31">
        <v>2</v>
      </c>
      <c r="DC8" s="31">
        <v>0</v>
      </c>
      <c r="DD8" s="31">
        <v>0</v>
      </c>
      <c r="DE8" s="29">
        <v>100</v>
      </c>
    </row>
    <row r="9" spans="1:109" x14ac:dyDescent="0.25">
      <c r="A9" s="12"/>
      <c r="B9" s="21" t="s">
        <v>29</v>
      </c>
      <c r="C9" s="31">
        <v>1</v>
      </c>
      <c r="D9" s="31">
        <v>0</v>
      </c>
      <c r="E9" s="31">
        <v>3</v>
      </c>
      <c r="F9" s="31">
        <f t="shared" si="0"/>
        <v>4</v>
      </c>
      <c r="G9" s="31">
        <f t="shared" si="1"/>
        <v>25</v>
      </c>
      <c r="H9" s="31">
        <f t="shared" si="2"/>
        <v>0</v>
      </c>
      <c r="I9" s="29">
        <f t="shared" si="3"/>
        <v>75</v>
      </c>
      <c r="J9" s="34"/>
      <c r="K9" s="6"/>
      <c r="L9" s="21" t="s">
        <v>29</v>
      </c>
      <c r="M9" s="31">
        <v>1</v>
      </c>
      <c r="N9" s="31"/>
      <c r="O9" s="31">
        <v>1</v>
      </c>
      <c r="P9" s="31">
        <f t="shared" si="4"/>
        <v>2</v>
      </c>
      <c r="Q9" s="31">
        <f t="shared" si="5"/>
        <v>50</v>
      </c>
      <c r="R9" s="31">
        <f t="shared" si="6"/>
        <v>0</v>
      </c>
      <c r="S9" s="29">
        <f t="shared" si="7"/>
        <v>50</v>
      </c>
      <c r="V9" s="21" t="s">
        <v>29</v>
      </c>
      <c r="W9" s="31"/>
      <c r="X9" s="31"/>
      <c r="Y9" s="31">
        <v>4</v>
      </c>
      <c r="Z9" s="31"/>
      <c r="AA9" s="31"/>
      <c r="AB9" s="31"/>
      <c r="AC9" s="29"/>
      <c r="AF9" s="21" t="s">
        <v>29</v>
      </c>
      <c r="AG9" s="31">
        <v>0</v>
      </c>
      <c r="AH9" s="31">
        <v>0</v>
      </c>
      <c r="AI9" s="31">
        <v>3</v>
      </c>
      <c r="AJ9" s="31">
        <v>3</v>
      </c>
      <c r="AK9" s="31">
        <v>0</v>
      </c>
      <c r="AL9" s="31">
        <v>0</v>
      </c>
      <c r="AM9" s="29">
        <v>100</v>
      </c>
      <c r="AP9" s="21" t="s">
        <v>29</v>
      </c>
      <c r="AQ9" s="31">
        <v>0</v>
      </c>
      <c r="AR9" s="31">
        <v>0</v>
      </c>
      <c r="AS9" s="31">
        <v>3</v>
      </c>
      <c r="AT9" s="31">
        <v>3</v>
      </c>
      <c r="AU9" s="31">
        <v>0</v>
      </c>
      <c r="AV9" s="31">
        <v>0</v>
      </c>
      <c r="AW9" s="29">
        <v>100</v>
      </c>
      <c r="AZ9" s="21" t="s">
        <v>29</v>
      </c>
      <c r="BA9" s="31">
        <v>0</v>
      </c>
      <c r="BB9" s="31">
        <v>0</v>
      </c>
      <c r="BC9" s="31">
        <v>4</v>
      </c>
      <c r="BD9" s="31">
        <v>4</v>
      </c>
      <c r="BE9" s="31">
        <v>0</v>
      </c>
      <c r="BF9" s="31">
        <v>0</v>
      </c>
      <c r="BG9" s="29">
        <v>100</v>
      </c>
      <c r="BJ9" s="21" t="s">
        <v>29</v>
      </c>
      <c r="BK9" s="31">
        <v>0</v>
      </c>
      <c r="BL9" s="31">
        <v>0</v>
      </c>
      <c r="BM9" s="31">
        <v>4</v>
      </c>
      <c r="BN9" s="31">
        <v>4</v>
      </c>
      <c r="BO9" s="31">
        <v>0</v>
      </c>
      <c r="BP9" s="31">
        <v>0</v>
      </c>
      <c r="BQ9" s="29">
        <v>100</v>
      </c>
      <c r="BT9" s="21" t="s">
        <v>29</v>
      </c>
      <c r="BU9" s="31">
        <v>0</v>
      </c>
      <c r="BV9" s="31">
        <v>0</v>
      </c>
      <c r="BW9" s="31">
        <v>1</v>
      </c>
      <c r="BX9" s="31">
        <v>1</v>
      </c>
      <c r="BY9" s="31">
        <v>0</v>
      </c>
      <c r="BZ9" s="31">
        <v>0</v>
      </c>
      <c r="CA9" s="29">
        <v>100</v>
      </c>
      <c r="CD9" s="21" t="s">
        <v>29</v>
      </c>
      <c r="CE9" s="31">
        <v>0</v>
      </c>
      <c r="CF9" s="31">
        <v>0</v>
      </c>
      <c r="CG9" s="31">
        <v>3</v>
      </c>
      <c r="CH9" s="31">
        <v>3</v>
      </c>
      <c r="CI9" s="31">
        <v>0</v>
      </c>
      <c r="CJ9" s="31">
        <v>0</v>
      </c>
      <c r="CK9" s="29">
        <v>100</v>
      </c>
      <c r="CN9" s="21" t="s">
        <v>29</v>
      </c>
      <c r="CO9" s="31">
        <v>0</v>
      </c>
      <c r="CP9" s="31">
        <v>0</v>
      </c>
      <c r="CQ9" s="31">
        <v>2</v>
      </c>
      <c r="CR9" s="31">
        <v>2</v>
      </c>
      <c r="CS9" s="31">
        <v>0</v>
      </c>
      <c r="CT9" s="31">
        <v>0</v>
      </c>
      <c r="CU9" s="29">
        <v>100</v>
      </c>
      <c r="CX9" s="21" t="s">
        <v>29</v>
      </c>
      <c r="CY9" s="31">
        <v>0</v>
      </c>
      <c r="CZ9" s="31">
        <v>1</v>
      </c>
      <c r="DA9" s="31">
        <v>4</v>
      </c>
      <c r="DB9" s="31">
        <v>5</v>
      </c>
      <c r="DC9" s="31">
        <v>0</v>
      </c>
      <c r="DD9" s="31">
        <v>20</v>
      </c>
      <c r="DE9" s="29">
        <v>80</v>
      </c>
    </row>
    <row r="10" spans="1:109" x14ac:dyDescent="0.25">
      <c r="A10" s="13"/>
      <c r="B10" s="21" t="s">
        <v>30</v>
      </c>
      <c r="C10" s="31">
        <v>0</v>
      </c>
      <c r="D10" s="31">
        <v>0</v>
      </c>
      <c r="E10" s="31">
        <v>4</v>
      </c>
      <c r="F10" s="31">
        <f t="shared" si="0"/>
        <v>4</v>
      </c>
      <c r="G10" s="31">
        <f t="shared" si="1"/>
        <v>0</v>
      </c>
      <c r="H10" s="31">
        <f t="shared" si="2"/>
        <v>0</v>
      </c>
      <c r="I10" s="29">
        <f t="shared" si="3"/>
        <v>100</v>
      </c>
      <c r="J10" s="34"/>
      <c r="K10" s="6"/>
      <c r="L10" s="21" t="s">
        <v>30</v>
      </c>
      <c r="M10" s="31">
        <v>0</v>
      </c>
      <c r="N10" s="31">
        <v>0</v>
      </c>
      <c r="O10" s="31">
        <v>4</v>
      </c>
      <c r="P10" s="31">
        <f t="shared" si="4"/>
        <v>4</v>
      </c>
      <c r="Q10" s="31">
        <f t="shared" si="5"/>
        <v>0</v>
      </c>
      <c r="R10" s="31">
        <f t="shared" si="6"/>
        <v>0</v>
      </c>
      <c r="S10" s="29">
        <f t="shared" si="7"/>
        <v>100</v>
      </c>
      <c r="V10" s="21" t="s">
        <v>30</v>
      </c>
      <c r="W10" s="31">
        <v>0</v>
      </c>
      <c r="X10" s="31">
        <v>0</v>
      </c>
      <c r="Y10" s="31">
        <v>4</v>
      </c>
      <c r="Z10" s="31">
        <v>4</v>
      </c>
      <c r="AA10" s="31">
        <v>0</v>
      </c>
      <c r="AB10" s="31">
        <v>0</v>
      </c>
      <c r="AC10" s="29">
        <v>100</v>
      </c>
      <c r="AF10" s="21" t="s">
        <v>30</v>
      </c>
      <c r="AG10" s="31">
        <v>0</v>
      </c>
      <c r="AH10" s="31">
        <v>0</v>
      </c>
      <c r="AI10" s="31">
        <v>4</v>
      </c>
      <c r="AJ10" s="31">
        <v>4</v>
      </c>
      <c r="AK10" s="31">
        <v>0</v>
      </c>
      <c r="AL10" s="31">
        <v>0</v>
      </c>
      <c r="AM10" s="29">
        <v>100</v>
      </c>
      <c r="AP10" s="21" t="s">
        <v>30</v>
      </c>
      <c r="AQ10" s="31">
        <v>0</v>
      </c>
      <c r="AR10" s="31">
        <v>0</v>
      </c>
      <c r="AS10" s="31">
        <v>4</v>
      </c>
      <c r="AT10" s="31">
        <v>4</v>
      </c>
      <c r="AU10" s="31">
        <v>0</v>
      </c>
      <c r="AV10" s="31">
        <v>0</v>
      </c>
      <c r="AW10" s="29">
        <v>100</v>
      </c>
      <c r="AZ10" s="21" t="s">
        <v>30</v>
      </c>
      <c r="BA10" s="31">
        <v>0</v>
      </c>
      <c r="BB10" s="31">
        <v>0</v>
      </c>
      <c r="BC10" s="31">
        <v>4</v>
      </c>
      <c r="BD10" s="31">
        <v>4</v>
      </c>
      <c r="BE10" s="31">
        <v>0</v>
      </c>
      <c r="BF10" s="31">
        <v>0</v>
      </c>
      <c r="BG10" s="29">
        <v>100</v>
      </c>
      <c r="BJ10" s="21" t="s">
        <v>30</v>
      </c>
      <c r="BK10" s="31">
        <v>0</v>
      </c>
      <c r="BL10" s="31">
        <v>1</v>
      </c>
      <c r="BM10" s="31">
        <v>3</v>
      </c>
      <c r="BN10" s="31">
        <v>4</v>
      </c>
      <c r="BO10" s="31">
        <v>0</v>
      </c>
      <c r="BP10" s="31">
        <v>25</v>
      </c>
      <c r="BQ10" s="29">
        <v>75</v>
      </c>
      <c r="BT10" s="21" t="s">
        <v>30</v>
      </c>
      <c r="BU10" s="31">
        <v>0</v>
      </c>
      <c r="BV10" s="31">
        <v>0</v>
      </c>
      <c r="BW10" s="31">
        <v>4</v>
      </c>
      <c r="BX10" s="31">
        <v>4</v>
      </c>
      <c r="BY10" s="31">
        <v>0</v>
      </c>
      <c r="BZ10" s="31">
        <v>0</v>
      </c>
      <c r="CA10" s="29">
        <v>100</v>
      </c>
      <c r="CD10" s="21" t="s">
        <v>30</v>
      </c>
      <c r="CE10" s="31">
        <v>0</v>
      </c>
      <c r="CF10" s="31">
        <v>1</v>
      </c>
      <c r="CG10" s="31">
        <v>3</v>
      </c>
      <c r="CH10" s="31">
        <v>4</v>
      </c>
      <c r="CI10" s="31">
        <v>0</v>
      </c>
      <c r="CJ10" s="31">
        <v>25</v>
      </c>
      <c r="CK10" s="29">
        <v>75</v>
      </c>
      <c r="CN10" s="21" t="s">
        <v>30</v>
      </c>
      <c r="CO10" s="31">
        <v>0</v>
      </c>
      <c r="CP10" s="31">
        <v>0</v>
      </c>
      <c r="CQ10" s="31">
        <v>4</v>
      </c>
      <c r="CR10" s="31">
        <v>4</v>
      </c>
      <c r="CS10" s="31">
        <v>0</v>
      </c>
      <c r="CT10" s="31">
        <v>0</v>
      </c>
      <c r="CU10" s="29">
        <v>100</v>
      </c>
      <c r="CX10" s="21" t="s">
        <v>30</v>
      </c>
      <c r="CY10" s="31">
        <v>0</v>
      </c>
      <c r="CZ10" s="31">
        <v>1</v>
      </c>
      <c r="DA10" s="31">
        <v>2</v>
      </c>
      <c r="DB10" s="31">
        <v>3</v>
      </c>
      <c r="DC10" s="31">
        <v>0</v>
      </c>
      <c r="DD10" s="31">
        <v>33</v>
      </c>
      <c r="DE10" s="29">
        <v>67</v>
      </c>
    </row>
    <row r="11" spans="1:109" ht="27" x14ac:dyDescent="0.25">
      <c r="A11" s="12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J11" s="34"/>
      <c r="K11" s="6"/>
      <c r="L11" s="21" t="s">
        <v>31</v>
      </c>
      <c r="M11" s="31"/>
      <c r="N11" s="31"/>
      <c r="O11" s="31">
        <v>2</v>
      </c>
      <c r="P11" s="31">
        <f t="shared" si="4"/>
        <v>2</v>
      </c>
      <c r="Q11" s="31">
        <f t="shared" si="5"/>
        <v>0</v>
      </c>
      <c r="R11" s="31">
        <f t="shared" si="6"/>
        <v>0</v>
      </c>
      <c r="S11" s="29">
        <f t="shared" si="7"/>
        <v>100</v>
      </c>
      <c r="V11" s="21" t="s">
        <v>31</v>
      </c>
      <c r="W11" s="31">
        <v>0</v>
      </c>
      <c r="X11" s="31">
        <v>0</v>
      </c>
      <c r="Y11" s="31">
        <v>2</v>
      </c>
      <c r="Z11" s="31">
        <v>2</v>
      </c>
      <c r="AA11" s="31">
        <v>0</v>
      </c>
      <c r="AB11" s="31">
        <v>0</v>
      </c>
      <c r="AC11" s="29">
        <v>100</v>
      </c>
      <c r="AF11" s="21" t="s">
        <v>31</v>
      </c>
      <c r="AG11" s="31">
        <v>0</v>
      </c>
      <c r="AH11" s="31">
        <v>0</v>
      </c>
      <c r="AI11" s="31">
        <v>2</v>
      </c>
      <c r="AJ11" s="31">
        <v>2</v>
      </c>
      <c r="AK11" s="31">
        <v>0</v>
      </c>
      <c r="AL11" s="31">
        <v>0</v>
      </c>
      <c r="AM11" s="29">
        <v>100</v>
      </c>
      <c r="AP11" s="21" t="s">
        <v>31</v>
      </c>
      <c r="AQ11" s="31">
        <v>0</v>
      </c>
      <c r="AR11" s="31">
        <v>0</v>
      </c>
      <c r="AS11" s="31">
        <v>2</v>
      </c>
      <c r="AT11" s="31">
        <v>2</v>
      </c>
      <c r="AU11" s="31">
        <v>0</v>
      </c>
      <c r="AV11" s="31">
        <v>0</v>
      </c>
      <c r="AW11" s="29">
        <v>100</v>
      </c>
      <c r="AZ11" s="21" t="s">
        <v>31</v>
      </c>
      <c r="BA11" s="31">
        <v>0</v>
      </c>
      <c r="BB11" s="31">
        <v>0</v>
      </c>
      <c r="BC11" s="31">
        <v>2</v>
      </c>
      <c r="BD11" s="31">
        <v>2</v>
      </c>
      <c r="BE11" s="31">
        <v>0</v>
      </c>
      <c r="BF11" s="31">
        <v>0</v>
      </c>
      <c r="BG11" s="29">
        <v>100</v>
      </c>
      <c r="BJ11" s="21" t="s">
        <v>31</v>
      </c>
      <c r="BK11" s="31">
        <v>0</v>
      </c>
      <c r="BL11" s="31">
        <v>0</v>
      </c>
      <c r="BM11" s="31">
        <v>2</v>
      </c>
      <c r="BN11" s="31">
        <v>2</v>
      </c>
      <c r="BO11" s="31">
        <v>0</v>
      </c>
      <c r="BP11" s="31">
        <v>0</v>
      </c>
      <c r="BQ11" s="29">
        <v>100</v>
      </c>
      <c r="BT11" s="21" t="s">
        <v>31</v>
      </c>
      <c r="BU11" s="31">
        <v>0</v>
      </c>
      <c r="BV11" s="31">
        <v>0</v>
      </c>
      <c r="BW11" s="31">
        <v>4</v>
      </c>
      <c r="BX11" s="31">
        <v>4</v>
      </c>
      <c r="BY11" s="31">
        <v>0</v>
      </c>
      <c r="BZ11" s="31">
        <v>0</v>
      </c>
      <c r="CA11" s="29">
        <v>100</v>
      </c>
      <c r="CD11" s="21" t="s">
        <v>31</v>
      </c>
      <c r="CE11" s="31">
        <v>0</v>
      </c>
      <c r="CF11" s="31">
        <v>0</v>
      </c>
      <c r="CG11" s="31">
        <v>2</v>
      </c>
      <c r="CH11" s="31">
        <v>2</v>
      </c>
      <c r="CI11" s="31">
        <v>0</v>
      </c>
      <c r="CJ11" s="31">
        <v>0</v>
      </c>
      <c r="CK11" s="29">
        <v>100</v>
      </c>
      <c r="CN11" s="21" t="s">
        <v>31</v>
      </c>
      <c r="CO11" s="31">
        <v>0</v>
      </c>
      <c r="CP11" s="31">
        <v>1</v>
      </c>
      <c r="CQ11" s="31">
        <v>3</v>
      </c>
      <c r="CR11" s="31">
        <v>4</v>
      </c>
      <c r="CS11" s="31">
        <v>0</v>
      </c>
      <c r="CT11" s="31">
        <v>25</v>
      </c>
      <c r="CU11" s="29">
        <v>75</v>
      </c>
      <c r="CX11" s="21" t="s">
        <v>31</v>
      </c>
      <c r="CY11" s="31">
        <v>0</v>
      </c>
      <c r="CZ11" s="31">
        <v>0</v>
      </c>
      <c r="DA11" s="31">
        <v>3</v>
      </c>
      <c r="DB11" s="31">
        <v>3</v>
      </c>
      <c r="DC11" s="31">
        <v>0</v>
      </c>
      <c r="DD11" s="31">
        <v>0</v>
      </c>
      <c r="DE11" s="29">
        <v>100</v>
      </c>
    </row>
    <row r="12" spans="1:109" x14ac:dyDescent="0.25">
      <c r="A12" s="13"/>
      <c r="B12" s="21" t="s">
        <v>32</v>
      </c>
      <c r="C12" s="31"/>
      <c r="D12" s="31"/>
      <c r="E12" s="31">
        <v>1</v>
      </c>
      <c r="F12" s="31">
        <f t="shared" si="0"/>
        <v>1</v>
      </c>
      <c r="G12" s="31">
        <f t="shared" si="1"/>
        <v>0</v>
      </c>
      <c r="H12" s="31">
        <f t="shared" si="2"/>
        <v>0</v>
      </c>
      <c r="I12" s="29">
        <f t="shared" si="3"/>
        <v>100</v>
      </c>
      <c r="L12" s="21" t="s">
        <v>32</v>
      </c>
      <c r="M12" s="31">
        <v>0</v>
      </c>
      <c r="N12" s="31">
        <v>0</v>
      </c>
      <c r="O12" s="31">
        <v>5</v>
      </c>
      <c r="P12" s="31">
        <f t="shared" si="4"/>
        <v>5</v>
      </c>
      <c r="Q12" s="31">
        <f t="shared" si="5"/>
        <v>0</v>
      </c>
      <c r="R12" s="31">
        <f t="shared" si="6"/>
        <v>0</v>
      </c>
      <c r="S12" s="29">
        <f t="shared" si="7"/>
        <v>100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  <c r="BJ12" s="21" t="s">
        <v>32</v>
      </c>
      <c r="BK12" s="31">
        <v>0</v>
      </c>
      <c r="BL12" s="31">
        <v>0</v>
      </c>
      <c r="BM12" s="31">
        <v>2</v>
      </c>
      <c r="BN12" s="31">
        <v>2</v>
      </c>
      <c r="BO12" s="31">
        <v>0</v>
      </c>
      <c r="BP12" s="31">
        <v>0</v>
      </c>
      <c r="BQ12" s="29">
        <v>100</v>
      </c>
      <c r="BT12" s="21" t="s">
        <v>32</v>
      </c>
      <c r="BU12" s="31">
        <v>0</v>
      </c>
      <c r="BV12" s="31">
        <v>0</v>
      </c>
      <c r="BW12" s="31">
        <v>2</v>
      </c>
      <c r="BX12" s="31">
        <v>2</v>
      </c>
      <c r="BY12" s="31">
        <v>0</v>
      </c>
      <c r="BZ12" s="31">
        <v>0</v>
      </c>
      <c r="CA12" s="29">
        <v>100</v>
      </c>
      <c r="CD12" s="21" t="s">
        <v>32</v>
      </c>
      <c r="CE12" s="31">
        <v>0</v>
      </c>
      <c r="CF12" s="31">
        <v>0</v>
      </c>
      <c r="CG12" s="31">
        <v>3</v>
      </c>
      <c r="CH12" s="31">
        <v>3</v>
      </c>
      <c r="CI12" s="31">
        <v>0</v>
      </c>
      <c r="CJ12" s="31">
        <v>0</v>
      </c>
      <c r="CK12" s="29">
        <v>100</v>
      </c>
      <c r="CN12" s="21" t="s">
        <v>32</v>
      </c>
      <c r="CO12" s="31">
        <v>0</v>
      </c>
      <c r="CP12" s="31">
        <v>0</v>
      </c>
      <c r="CQ12" s="31">
        <v>3</v>
      </c>
      <c r="CR12" s="31">
        <v>3</v>
      </c>
      <c r="CS12" s="31">
        <v>0</v>
      </c>
      <c r="CT12" s="31">
        <v>0</v>
      </c>
      <c r="CU12" s="29">
        <v>100</v>
      </c>
      <c r="CX12" s="21" t="s">
        <v>32</v>
      </c>
      <c r="CY12" s="31">
        <v>0</v>
      </c>
      <c r="CZ12" s="31">
        <v>0</v>
      </c>
      <c r="DA12" s="31">
        <v>3</v>
      </c>
      <c r="DB12" s="31">
        <v>3</v>
      </c>
      <c r="DC12" s="31">
        <v>0</v>
      </c>
      <c r="DD12" s="31">
        <v>0</v>
      </c>
      <c r="DE12" s="29">
        <v>100</v>
      </c>
    </row>
    <row r="13" spans="1:109" x14ac:dyDescent="0.25">
      <c r="A13" s="13"/>
      <c r="B13" s="21" t="s">
        <v>33</v>
      </c>
      <c r="C13" s="31">
        <v>0</v>
      </c>
      <c r="D13" s="31">
        <v>0</v>
      </c>
      <c r="E13" s="31">
        <v>2</v>
      </c>
      <c r="F13" s="31">
        <f t="shared" si="0"/>
        <v>2</v>
      </c>
      <c r="G13" s="31">
        <f t="shared" si="1"/>
        <v>0</v>
      </c>
      <c r="H13" s="31">
        <f t="shared" si="2"/>
        <v>0</v>
      </c>
      <c r="I13" s="29">
        <f t="shared" si="3"/>
        <v>100</v>
      </c>
      <c r="L13" s="21" t="s">
        <v>33</v>
      </c>
      <c r="M13" s="31">
        <v>0</v>
      </c>
      <c r="N13" s="31">
        <v>0</v>
      </c>
      <c r="O13" s="31">
        <v>2</v>
      </c>
      <c r="P13" s="31">
        <f t="shared" si="4"/>
        <v>2</v>
      </c>
      <c r="Q13" s="31">
        <f t="shared" si="5"/>
        <v>0</v>
      </c>
      <c r="R13" s="31">
        <f t="shared" si="6"/>
        <v>0</v>
      </c>
      <c r="S13" s="29">
        <f t="shared" si="7"/>
        <v>100</v>
      </c>
      <c r="V13" s="21" t="s">
        <v>33</v>
      </c>
      <c r="W13" s="31">
        <v>0</v>
      </c>
      <c r="X13" s="31">
        <v>0</v>
      </c>
      <c r="Y13" s="31">
        <v>2</v>
      </c>
      <c r="Z13" s="31">
        <v>2</v>
      </c>
      <c r="AA13" s="31">
        <v>0</v>
      </c>
      <c r="AB13" s="31">
        <v>0</v>
      </c>
      <c r="AC13" s="29">
        <v>100</v>
      </c>
      <c r="AF13" s="21" t="s">
        <v>33</v>
      </c>
      <c r="AG13" s="31">
        <v>0</v>
      </c>
      <c r="AH13" s="31">
        <v>0</v>
      </c>
      <c r="AI13" s="31">
        <v>2</v>
      </c>
      <c r="AJ13" s="31">
        <v>2</v>
      </c>
      <c r="AK13" s="31">
        <v>0</v>
      </c>
      <c r="AL13" s="31">
        <v>0</v>
      </c>
      <c r="AM13" s="29">
        <v>100</v>
      </c>
      <c r="AP13" s="21" t="s">
        <v>33</v>
      </c>
      <c r="AQ13" s="31">
        <v>0</v>
      </c>
      <c r="AR13" s="31">
        <v>0</v>
      </c>
      <c r="AS13" s="31">
        <v>2</v>
      </c>
      <c r="AT13" s="31">
        <v>2</v>
      </c>
      <c r="AU13" s="31">
        <v>0</v>
      </c>
      <c r="AV13" s="31">
        <v>0</v>
      </c>
      <c r="AW13" s="29">
        <v>100</v>
      </c>
      <c r="AZ13" s="21" t="s">
        <v>33</v>
      </c>
      <c r="BA13" s="31">
        <v>0</v>
      </c>
      <c r="BB13" s="31">
        <v>0</v>
      </c>
      <c r="BC13" s="31">
        <v>2</v>
      </c>
      <c r="BD13" s="31">
        <v>2</v>
      </c>
      <c r="BE13" s="31">
        <v>0</v>
      </c>
      <c r="BF13" s="31">
        <v>0</v>
      </c>
      <c r="BG13" s="29">
        <v>100</v>
      </c>
      <c r="BJ13" s="21" t="s">
        <v>33</v>
      </c>
      <c r="BK13" s="31">
        <v>0</v>
      </c>
      <c r="BL13" s="31">
        <v>1</v>
      </c>
      <c r="BM13" s="31">
        <v>1</v>
      </c>
      <c r="BN13" s="31">
        <v>2</v>
      </c>
      <c r="BO13" s="31">
        <v>0</v>
      </c>
      <c r="BP13" s="31">
        <v>50</v>
      </c>
      <c r="BQ13" s="29">
        <v>50</v>
      </c>
      <c r="BT13" s="21" t="s">
        <v>33</v>
      </c>
      <c r="BU13" s="31">
        <v>0</v>
      </c>
      <c r="BV13" s="31">
        <v>0</v>
      </c>
      <c r="BW13" s="31">
        <v>3</v>
      </c>
      <c r="BX13" s="31">
        <v>3</v>
      </c>
      <c r="BY13" s="31">
        <v>0</v>
      </c>
      <c r="BZ13" s="31">
        <v>0</v>
      </c>
      <c r="CA13" s="29">
        <v>100</v>
      </c>
      <c r="CD13" s="21" t="s">
        <v>33</v>
      </c>
      <c r="CE13" s="31">
        <v>0</v>
      </c>
      <c r="CF13" s="31">
        <v>1</v>
      </c>
      <c r="CG13" s="31">
        <v>1</v>
      </c>
      <c r="CH13" s="31">
        <v>2</v>
      </c>
      <c r="CI13" s="31">
        <v>0</v>
      </c>
      <c r="CJ13" s="31">
        <v>50</v>
      </c>
      <c r="CK13" s="29">
        <v>50</v>
      </c>
      <c r="CN13" s="21" t="s">
        <v>33</v>
      </c>
      <c r="CO13" s="31">
        <v>0</v>
      </c>
      <c r="CP13" s="31">
        <v>0</v>
      </c>
      <c r="CQ13" s="31">
        <v>3</v>
      </c>
      <c r="CR13" s="31">
        <v>3</v>
      </c>
      <c r="CS13" s="31">
        <v>0</v>
      </c>
      <c r="CT13" s="31">
        <v>0</v>
      </c>
      <c r="CU13" s="29">
        <v>100</v>
      </c>
      <c r="CX13" s="21" t="s">
        <v>33</v>
      </c>
      <c r="CY13" s="31">
        <v>0</v>
      </c>
      <c r="CZ13" s="31">
        <v>2</v>
      </c>
      <c r="DA13" s="31">
        <v>1</v>
      </c>
      <c r="DB13" s="31">
        <v>3</v>
      </c>
      <c r="DC13" s="31">
        <v>0</v>
      </c>
      <c r="DD13" s="31">
        <v>67</v>
      </c>
      <c r="DE13" s="29">
        <v>33</v>
      </c>
    </row>
    <row r="14" spans="1:109" x14ac:dyDescent="0.25">
      <c r="A14" s="12"/>
      <c r="B14" s="21" t="s">
        <v>34</v>
      </c>
      <c r="C14" s="31">
        <v>1</v>
      </c>
      <c r="D14" s="31">
        <v>1</v>
      </c>
      <c r="E14" s="31">
        <v>8</v>
      </c>
      <c r="F14" s="31">
        <f t="shared" si="0"/>
        <v>10</v>
      </c>
      <c r="G14" s="31">
        <f t="shared" si="1"/>
        <v>10</v>
      </c>
      <c r="H14" s="31">
        <f t="shared" si="2"/>
        <v>10</v>
      </c>
      <c r="I14" s="29">
        <f t="shared" si="3"/>
        <v>80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0</v>
      </c>
      <c r="AH14" s="31">
        <v>0</v>
      </c>
      <c r="AI14" s="31">
        <v>3</v>
      </c>
      <c r="AJ14" s="31">
        <v>3</v>
      </c>
      <c r="AK14" s="31">
        <v>0</v>
      </c>
      <c r="AL14" s="31">
        <v>0</v>
      </c>
      <c r="AM14" s="29">
        <v>100</v>
      </c>
      <c r="AP14" s="21" t="s">
        <v>34</v>
      </c>
      <c r="AQ14" s="31">
        <v>0</v>
      </c>
      <c r="AR14" s="31">
        <v>0</v>
      </c>
      <c r="AS14" s="31">
        <v>3</v>
      </c>
      <c r="AT14" s="31">
        <v>3</v>
      </c>
      <c r="AU14" s="31">
        <v>0</v>
      </c>
      <c r="AV14" s="31">
        <v>0</v>
      </c>
      <c r="AW14" s="29">
        <v>100</v>
      </c>
      <c r="AZ14" s="21" t="s">
        <v>34</v>
      </c>
      <c r="BA14" s="31">
        <v>0</v>
      </c>
      <c r="BB14" s="31">
        <v>0</v>
      </c>
      <c r="BC14" s="31">
        <v>3</v>
      </c>
      <c r="BD14" s="31">
        <v>3</v>
      </c>
      <c r="BE14" s="31">
        <v>0</v>
      </c>
      <c r="BF14" s="31">
        <v>0</v>
      </c>
      <c r="BG14" s="29">
        <v>100</v>
      </c>
      <c r="BJ14" s="21" t="s">
        <v>34</v>
      </c>
      <c r="BK14" s="31">
        <v>0</v>
      </c>
      <c r="BL14" s="31">
        <v>0</v>
      </c>
      <c r="BM14" s="31">
        <v>3</v>
      </c>
      <c r="BN14" s="31">
        <v>3</v>
      </c>
      <c r="BO14" s="31">
        <v>0</v>
      </c>
      <c r="BP14" s="31">
        <v>0</v>
      </c>
      <c r="BQ14" s="29">
        <v>100</v>
      </c>
      <c r="BT14" s="21" t="s">
        <v>34</v>
      </c>
      <c r="BU14" s="31">
        <v>0</v>
      </c>
      <c r="BV14" s="31">
        <v>1</v>
      </c>
      <c r="BW14" s="31">
        <v>1</v>
      </c>
      <c r="BX14" s="31">
        <v>2</v>
      </c>
      <c r="BY14" s="31">
        <v>0</v>
      </c>
      <c r="BZ14" s="31">
        <v>50</v>
      </c>
      <c r="CA14" s="29">
        <v>50</v>
      </c>
      <c r="CD14" s="21" t="s">
        <v>34</v>
      </c>
      <c r="CE14" s="31">
        <v>0</v>
      </c>
      <c r="CF14" s="31">
        <v>0</v>
      </c>
      <c r="CG14" s="31">
        <v>3</v>
      </c>
      <c r="CH14" s="31">
        <v>3</v>
      </c>
      <c r="CI14" s="31">
        <v>0</v>
      </c>
      <c r="CJ14" s="31">
        <v>0</v>
      </c>
      <c r="CK14" s="29">
        <v>100</v>
      </c>
      <c r="CN14" s="21" t="s">
        <v>34</v>
      </c>
      <c r="CO14" s="31">
        <v>0</v>
      </c>
      <c r="CP14" s="31">
        <v>1</v>
      </c>
      <c r="CQ14" s="31">
        <v>1</v>
      </c>
      <c r="CR14" s="31">
        <v>2</v>
      </c>
      <c r="CS14" s="31">
        <v>0</v>
      </c>
      <c r="CT14" s="31">
        <v>50</v>
      </c>
      <c r="CU14" s="29">
        <v>50</v>
      </c>
      <c r="CX14" s="21" t="s">
        <v>34</v>
      </c>
      <c r="CY14" s="31">
        <v>0</v>
      </c>
      <c r="CZ14" s="31">
        <v>0</v>
      </c>
      <c r="DA14" s="31">
        <v>3</v>
      </c>
      <c r="DB14" s="31">
        <v>3</v>
      </c>
      <c r="DC14" s="31">
        <v>0</v>
      </c>
      <c r="DD14" s="31">
        <v>0</v>
      </c>
      <c r="DE14" s="29">
        <v>100</v>
      </c>
    </row>
    <row r="15" spans="1:109" x14ac:dyDescent="0.25">
      <c r="A15" s="12"/>
      <c r="B15" s="21" t="s">
        <v>35</v>
      </c>
      <c r="C15" s="31">
        <v>0</v>
      </c>
      <c r="D15" s="31">
        <v>0</v>
      </c>
      <c r="E15" s="31">
        <v>3</v>
      </c>
      <c r="F15" s="31">
        <f t="shared" si="0"/>
        <v>3</v>
      </c>
      <c r="G15" s="31">
        <f t="shared" si="1"/>
        <v>0</v>
      </c>
      <c r="H15" s="31">
        <f t="shared" si="2"/>
        <v>0</v>
      </c>
      <c r="I15" s="29">
        <f t="shared" si="3"/>
        <v>100</v>
      </c>
      <c r="L15" s="21" t="s">
        <v>35</v>
      </c>
      <c r="M15" s="31">
        <v>0</v>
      </c>
      <c r="N15" s="31">
        <v>0</v>
      </c>
      <c r="O15" s="31">
        <v>3</v>
      </c>
      <c r="P15" s="31">
        <f t="shared" si="4"/>
        <v>3</v>
      </c>
      <c r="Q15" s="31">
        <f t="shared" si="5"/>
        <v>0</v>
      </c>
      <c r="R15" s="31">
        <f t="shared" si="6"/>
        <v>0</v>
      </c>
      <c r="S15" s="29">
        <f t="shared" si="7"/>
        <v>100</v>
      </c>
      <c r="V15" s="21" t="s">
        <v>35</v>
      </c>
      <c r="W15" s="31">
        <v>0</v>
      </c>
      <c r="X15" s="31">
        <v>0</v>
      </c>
      <c r="Y15" s="31">
        <v>3</v>
      </c>
      <c r="Z15" s="31">
        <v>3</v>
      </c>
      <c r="AA15" s="31">
        <v>0</v>
      </c>
      <c r="AB15" s="31">
        <v>0</v>
      </c>
      <c r="AC15" s="29">
        <v>100</v>
      </c>
      <c r="AF15" s="21" t="s">
        <v>35</v>
      </c>
      <c r="AG15" s="31">
        <v>0</v>
      </c>
      <c r="AH15" s="31">
        <v>0</v>
      </c>
      <c r="AI15" s="31">
        <v>3</v>
      </c>
      <c r="AJ15" s="31">
        <v>3</v>
      </c>
      <c r="AK15" s="31">
        <v>0</v>
      </c>
      <c r="AL15" s="31">
        <v>0</v>
      </c>
      <c r="AM15" s="29">
        <v>100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  <c r="BJ15" s="21" t="s">
        <v>35</v>
      </c>
      <c r="BK15" s="31">
        <v>0</v>
      </c>
      <c r="BL15" s="31">
        <v>0</v>
      </c>
      <c r="BM15" s="31">
        <v>3</v>
      </c>
      <c r="BN15" s="31">
        <v>3</v>
      </c>
      <c r="BO15" s="31">
        <v>0</v>
      </c>
      <c r="BP15" s="31">
        <v>0</v>
      </c>
      <c r="BQ15" s="29">
        <v>100</v>
      </c>
      <c r="BT15" s="21" t="s">
        <v>35</v>
      </c>
      <c r="BU15" s="31">
        <v>0</v>
      </c>
      <c r="BV15" s="31">
        <v>0</v>
      </c>
      <c r="BW15" s="31">
        <v>3</v>
      </c>
      <c r="BX15" s="31">
        <v>3</v>
      </c>
      <c r="BY15" s="31">
        <v>0</v>
      </c>
      <c r="BZ15" s="31">
        <v>0</v>
      </c>
      <c r="CA15" s="29">
        <v>100</v>
      </c>
      <c r="CD15" s="21" t="s">
        <v>35</v>
      </c>
      <c r="CE15" s="31">
        <v>0</v>
      </c>
      <c r="CF15" s="31">
        <v>0</v>
      </c>
      <c r="CG15" s="31">
        <v>3</v>
      </c>
      <c r="CH15" s="31">
        <v>3</v>
      </c>
      <c r="CI15" s="31">
        <v>0</v>
      </c>
      <c r="CJ15" s="31">
        <v>0</v>
      </c>
      <c r="CK15" s="29">
        <v>100</v>
      </c>
      <c r="CN15" s="21" t="s">
        <v>35</v>
      </c>
      <c r="CO15" s="31">
        <v>0</v>
      </c>
      <c r="CP15" s="31">
        <v>0</v>
      </c>
      <c r="CQ15" s="31">
        <v>3</v>
      </c>
      <c r="CR15" s="31">
        <v>3</v>
      </c>
      <c r="CS15" s="31">
        <v>0</v>
      </c>
      <c r="CT15" s="31">
        <v>0</v>
      </c>
      <c r="CU15" s="29">
        <v>100</v>
      </c>
      <c r="CX15" s="21" t="s">
        <v>35</v>
      </c>
      <c r="CY15" s="31">
        <v>0</v>
      </c>
      <c r="CZ15" s="31">
        <v>0</v>
      </c>
      <c r="DA15" s="31">
        <v>4</v>
      </c>
      <c r="DB15" s="31">
        <v>4</v>
      </c>
      <c r="DC15" s="31">
        <v>0</v>
      </c>
      <c r="DD15" s="31">
        <v>0</v>
      </c>
      <c r="DE15" s="29">
        <v>100</v>
      </c>
    </row>
    <row r="16" spans="1:109" x14ac:dyDescent="0.25">
      <c r="A16" s="12"/>
      <c r="B16" s="21" t="s">
        <v>36</v>
      </c>
      <c r="C16" s="31">
        <v>0</v>
      </c>
      <c r="D16" s="31">
        <v>0</v>
      </c>
      <c r="E16" s="31">
        <v>2</v>
      </c>
      <c r="F16" s="31">
        <f t="shared" si="0"/>
        <v>2</v>
      </c>
      <c r="G16" s="31">
        <f t="shared" si="1"/>
        <v>0</v>
      </c>
      <c r="H16" s="31">
        <f t="shared" si="2"/>
        <v>0</v>
      </c>
      <c r="I16" s="29">
        <f t="shared" si="3"/>
        <v>100</v>
      </c>
      <c r="L16" s="21" t="s">
        <v>36</v>
      </c>
      <c r="M16" s="31">
        <v>0</v>
      </c>
      <c r="N16" s="31">
        <v>0</v>
      </c>
      <c r="O16" s="31">
        <v>2</v>
      </c>
      <c r="P16" s="31">
        <f t="shared" si="4"/>
        <v>2</v>
      </c>
      <c r="Q16" s="31">
        <f t="shared" si="5"/>
        <v>0</v>
      </c>
      <c r="R16" s="31">
        <f t="shared" si="6"/>
        <v>0</v>
      </c>
      <c r="S16" s="29">
        <f t="shared" si="7"/>
        <v>100</v>
      </c>
      <c r="V16" s="21" t="s">
        <v>36</v>
      </c>
      <c r="W16" s="31">
        <v>0</v>
      </c>
      <c r="X16" s="31">
        <v>0</v>
      </c>
      <c r="Y16" s="31">
        <v>2</v>
      </c>
      <c r="Z16" s="31">
        <v>2</v>
      </c>
      <c r="AA16" s="31">
        <v>0</v>
      </c>
      <c r="AB16" s="31">
        <v>0</v>
      </c>
      <c r="AC16" s="29">
        <v>100</v>
      </c>
      <c r="AF16" s="21" t="s">
        <v>36</v>
      </c>
      <c r="AG16" s="31">
        <v>0</v>
      </c>
      <c r="AH16" s="31">
        <v>0</v>
      </c>
      <c r="AI16" s="31">
        <v>2</v>
      </c>
      <c r="AJ16" s="31">
        <v>2</v>
      </c>
      <c r="AK16" s="31">
        <v>0</v>
      </c>
      <c r="AL16" s="31">
        <v>0</v>
      </c>
      <c r="AM16" s="29">
        <v>100</v>
      </c>
      <c r="AP16" s="21" t="s">
        <v>36</v>
      </c>
      <c r="AQ16" s="31">
        <v>0</v>
      </c>
      <c r="AR16" s="31">
        <v>0</v>
      </c>
      <c r="AS16" s="31">
        <v>2</v>
      </c>
      <c r="AT16" s="31">
        <v>2</v>
      </c>
      <c r="AU16" s="31">
        <v>0</v>
      </c>
      <c r="AV16" s="31">
        <v>0</v>
      </c>
      <c r="AW16" s="29">
        <v>100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  <c r="BJ16" s="21" t="s">
        <v>36</v>
      </c>
      <c r="BK16" s="31">
        <v>0</v>
      </c>
      <c r="BL16" s="31">
        <v>0</v>
      </c>
      <c r="BM16" s="31">
        <v>3</v>
      </c>
      <c r="BN16" s="31">
        <v>3</v>
      </c>
      <c r="BO16" s="31">
        <v>0</v>
      </c>
      <c r="BP16" s="31">
        <v>0</v>
      </c>
      <c r="BQ16" s="29">
        <v>100</v>
      </c>
      <c r="BT16" s="21" t="s">
        <v>36</v>
      </c>
      <c r="BU16" s="31">
        <v>0</v>
      </c>
      <c r="BV16" s="31">
        <v>0</v>
      </c>
      <c r="BW16" s="31">
        <v>3</v>
      </c>
      <c r="BX16" s="31">
        <v>3</v>
      </c>
      <c r="BY16" s="31">
        <v>0</v>
      </c>
      <c r="BZ16" s="31">
        <v>0</v>
      </c>
      <c r="CA16" s="29">
        <v>100</v>
      </c>
      <c r="CD16" s="21" t="s">
        <v>36</v>
      </c>
      <c r="CE16" s="31">
        <v>0</v>
      </c>
      <c r="CF16" s="31">
        <v>0</v>
      </c>
      <c r="CG16" s="31">
        <v>4</v>
      </c>
      <c r="CH16" s="31">
        <v>4</v>
      </c>
      <c r="CI16" s="31">
        <v>0</v>
      </c>
      <c r="CJ16" s="31">
        <v>0</v>
      </c>
      <c r="CK16" s="29">
        <v>100</v>
      </c>
      <c r="CN16" s="21" t="s">
        <v>36</v>
      </c>
      <c r="CO16" s="31">
        <v>0</v>
      </c>
      <c r="CP16" s="31">
        <v>0</v>
      </c>
      <c r="CQ16" s="31">
        <v>4</v>
      </c>
      <c r="CR16" s="31">
        <v>4</v>
      </c>
      <c r="CS16" s="31">
        <v>0</v>
      </c>
      <c r="CT16" s="31">
        <v>0</v>
      </c>
      <c r="CU16" s="29">
        <v>100</v>
      </c>
      <c r="CX16" s="21" t="s">
        <v>36</v>
      </c>
      <c r="CY16" s="31">
        <v>0</v>
      </c>
      <c r="CZ16" s="31">
        <v>1</v>
      </c>
      <c r="DA16" s="31">
        <v>3</v>
      </c>
      <c r="DB16" s="31">
        <v>4</v>
      </c>
      <c r="DC16" s="31">
        <v>0</v>
      </c>
      <c r="DD16" s="31">
        <v>25</v>
      </c>
      <c r="DE16" s="29">
        <v>75</v>
      </c>
    </row>
    <row r="17" spans="1:109" ht="27" x14ac:dyDescent="0.25">
      <c r="A17" s="13"/>
      <c r="B17" s="21" t="s">
        <v>37</v>
      </c>
      <c r="C17" s="31">
        <v>0</v>
      </c>
      <c r="D17" s="31">
        <v>0</v>
      </c>
      <c r="E17" s="31">
        <v>3</v>
      </c>
      <c r="F17" s="31">
        <f t="shared" si="0"/>
        <v>3</v>
      </c>
      <c r="G17" s="31">
        <f t="shared" si="1"/>
        <v>0</v>
      </c>
      <c r="H17" s="31">
        <f t="shared" si="2"/>
        <v>0</v>
      </c>
      <c r="I17" s="29">
        <f t="shared" si="3"/>
        <v>100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  <c r="BJ17" s="21" t="s">
        <v>37</v>
      </c>
      <c r="BK17" s="31">
        <v>0</v>
      </c>
      <c r="BL17" s="31">
        <v>0</v>
      </c>
      <c r="BM17" s="31">
        <v>2</v>
      </c>
      <c r="BN17" s="31">
        <v>2</v>
      </c>
      <c r="BO17" s="31">
        <v>0</v>
      </c>
      <c r="BP17" s="31">
        <v>0</v>
      </c>
      <c r="BQ17" s="29">
        <v>100</v>
      </c>
      <c r="BT17" s="21" t="s">
        <v>37</v>
      </c>
      <c r="BU17" s="31">
        <v>0</v>
      </c>
      <c r="BV17" s="31">
        <v>0</v>
      </c>
      <c r="BW17" s="31">
        <v>3</v>
      </c>
      <c r="BX17" s="31">
        <v>3</v>
      </c>
      <c r="BY17" s="31">
        <v>0</v>
      </c>
      <c r="BZ17" s="31">
        <v>0</v>
      </c>
      <c r="CA17" s="29">
        <v>100</v>
      </c>
      <c r="CD17" s="21" t="s">
        <v>37</v>
      </c>
      <c r="CE17" s="31">
        <v>0</v>
      </c>
      <c r="CF17" s="31">
        <v>0</v>
      </c>
      <c r="CG17" s="31">
        <v>2</v>
      </c>
      <c r="CH17" s="31">
        <v>2</v>
      </c>
      <c r="CI17" s="31">
        <v>0</v>
      </c>
      <c r="CJ17" s="31">
        <v>0</v>
      </c>
      <c r="CK17" s="29">
        <v>100</v>
      </c>
      <c r="CN17" s="21" t="s">
        <v>37</v>
      </c>
      <c r="CO17" s="31">
        <v>0</v>
      </c>
      <c r="CP17" s="31">
        <v>1</v>
      </c>
      <c r="CQ17" s="31">
        <v>3</v>
      </c>
      <c r="CR17" s="31">
        <v>4</v>
      </c>
      <c r="CS17" s="31">
        <v>0</v>
      </c>
      <c r="CT17" s="31">
        <v>25</v>
      </c>
      <c r="CU17" s="29">
        <v>75</v>
      </c>
      <c r="CX17" s="21" t="s">
        <v>37</v>
      </c>
      <c r="CY17" s="31">
        <v>0</v>
      </c>
      <c r="CZ17" s="31">
        <v>0</v>
      </c>
      <c r="DA17" s="31">
        <v>2</v>
      </c>
      <c r="DB17" s="31">
        <v>2</v>
      </c>
      <c r="DC17" s="31">
        <v>0</v>
      </c>
      <c r="DD17" s="31">
        <v>0</v>
      </c>
      <c r="DE17" s="29">
        <v>100</v>
      </c>
    </row>
    <row r="18" spans="1:109" x14ac:dyDescent="0.25">
      <c r="B18" s="21" t="s">
        <v>9</v>
      </c>
      <c r="C18" s="31">
        <v>0</v>
      </c>
      <c r="D18" s="31">
        <v>1</v>
      </c>
      <c r="E18" s="31">
        <v>1</v>
      </c>
      <c r="F18" s="31">
        <f t="shared" si="0"/>
        <v>2</v>
      </c>
      <c r="G18" s="31">
        <f t="shared" si="1"/>
        <v>0</v>
      </c>
      <c r="H18" s="31">
        <f t="shared" si="2"/>
        <v>50</v>
      </c>
      <c r="I18" s="29">
        <f t="shared" si="3"/>
        <v>50</v>
      </c>
      <c r="L18" s="21" t="s">
        <v>9</v>
      </c>
      <c r="M18" s="31">
        <v>0</v>
      </c>
      <c r="N18" s="31">
        <v>1</v>
      </c>
      <c r="O18" s="31">
        <v>1</v>
      </c>
      <c r="P18" s="31">
        <f t="shared" si="4"/>
        <v>2</v>
      </c>
      <c r="Q18" s="31">
        <f t="shared" si="5"/>
        <v>0</v>
      </c>
      <c r="R18" s="31">
        <f t="shared" si="6"/>
        <v>50</v>
      </c>
      <c r="S18" s="29">
        <f t="shared" si="7"/>
        <v>50</v>
      </c>
      <c r="V18" s="21" t="s">
        <v>9</v>
      </c>
      <c r="W18" s="31">
        <v>0</v>
      </c>
      <c r="X18" s="31">
        <v>1</v>
      </c>
      <c r="Y18" s="31">
        <v>1</v>
      </c>
      <c r="Z18" s="31">
        <v>2</v>
      </c>
      <c r="AA18" s="31">
        <v>0</v>
      </c>
      <c r="AB18" s="31">
        <v>50</v>
      </c>
      <c r="AC18" s="29">
        <v>50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31">
        <v>0</v>
      </c>
      <c r="AR18" s="31">
        <v>0</v>
      </c>
      <c r="AS18" s="31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  <c r="BJ18" s="21" t="s">
        <v>9</v>
      </c>
      <c r="BK18" s="31">
        <v>0</v>
      </c>
      <c r="BL18" s="31">
        <v>0</v>
      </c>
      <c r="BM18" s="31">
        <v>2</v>
      </c>
      <c r="BN18" s="31">
        <v>2</v>
      </c>
      <c r="BO18" s="31">
        <v>0</v>
      </c>
      <c r="BP18" s="31">
        <v>0</v>
      </c>
      <c r="BQ18" s="29">
        <v>100</v>
      </c>
      <c r="BT18" s="21" t="s">
        <v>9</v>
      </c>
      <c r="BU18" s="31">
        <v>0</v>
      </c>
      <c r="BV18" s="31">
        <v>0</v>
      </c>
      <c r="BW18" s="31">
        <v>2</v>
      </c>
      <c r="BX18" s="31">
        <v>2</v>
      </c>
      <c r="BY18" s="31">
        <v>0</v>
      </c>
      <c r="BZ18" s="31">
        <v>0</v>
      </c>
      <c r="CA18" s="29">
        <v>100</v>
      </c>
      <c r="CD18" s="21" t="s">
        <v>9</v>
      </c>
      <c r="CE18" s="31">
        <v>0</v>
      </c>
      <c r="CF18" s="31">
        <v>0</v>
      </c>
      <c r="CG18" s="31">
        <v>1</v>
      </c>
      <c r="CH18" s="31">
        <v>1</v>
      </c>
      <c r="CI18" s="31">
        <v>0</v>
      </c>
      <c r="CJ18" s="31">
        <v>0</v>
      </c>
      <c r="CK18" s="29">
        <v>100</v>
      </c>
      <c r="CN18" s="21" t="s">
        <v>9</v>
      </c>
      <c r="CO18" s="31">
        <v>0</v>
      </c>
      <c r="CP18" s="31">
        <v>0</v>
      </c>
      <c r="CQ18" s="31">
        <v>2</v>
      </c>
      <c r="CR18" s="31">
        <v>2</v>
      </c>
      <c r="CS18" s="31">
        <v>0</v>
      </c>
      <c r="CT18" s="31">
        <v>0</v>
      </c>
      <c r="CU18" s="29">
        <v>100</v>
      </c>
      <c r="CX18" s="21" t="s">
        <v>9</v>
      </c>
      <c r="CY18" s="31">
        <v>0</v>
      </c>
      <c r="CZ18" s="31">
        <v>0</v>
      </c>
      <c r="DA18" s="31">
        <v>1</v>
      </c>
      <c r="DB18" s="31">
        <v>1</v>
      </c>
      <c r="DC18" s="31">
        <v>0</v>
      </c>
      <c r="DD18" s="31">
        <v>0</v>
      </c>
      <c r="DE18" s="29">
        <v>100</v>
      </c>
    </row>
    <row r="19" spans="1:10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1</v>
      </c>
      <c r="Y19" s="31">
        <v>2</v>
      </c>
      <c r="Z19" s="31">
        <v>3</v>
      </c>
      <c r="AA19" s="31">
        <v>0</v>
      </c>
      <c r="AB19" s="31">
        <v>33</v>
      </c>
      <c r="AC19" s="29">
        <v>67</v>
      </c>
      <c r="AF19" s="21" t="s">
        <v>5</v>
      </c>
      <c r="AG19" s="31">
        <v>0</v>
      </c>
      <c r="AH19" s="31">
        <v>1</v>
      </c>
      <c r="AI19" s="31">
        <v>2</v>
      </c>
      <c r="AJ19" s="31">
        <v>3</v>
      </c>
      <c r="AK19" s="31">
        <v>0</v>
      </c>
      <c r="AL19" s="31">
        <v>33</v>
      </c>
      <c r="AM19" s="29">
        <v>67</v>
      </c>
      <c r="AP19" s="21" t="s">
        <v>5</v>
      </c>
      <c r="AQ19" s="31">
        <v>0</v>
      </c>
      <c r="AR19" s="31">
        <v>1</v>
      </c>
      <c r="AS19" s="31">
        <v>2</v>
      </c>
      <c r="AT19" s="31">
        <v>3</v>
      </c>
      <c r="AU19" s="31">
        <v>0</v>
      </c>
      <c r="AV19" s="31">
        <v>33</v>
      </c>
      <c r="AW19" s="29">
        <v>67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  <c r="BJ19" s="21" t="s">
        <v>5</v>
      </c>
      <c r="BK19" s="31">
        <v>0</v>
      </c>
      <c r="BL19" s="31">
        <v>0</v>
      </c>
      <c r="BM19" s="31">
        <v>3</v>
      </c>
      <c r="BN19" s="31">
        <v>3</v>
      </c>
      <c r="BO19" s="31">
        <v>0</v>
      </c>
      <c r="BP19" s="31">
        <v>0</v>
      </c>
      <c r="BQ19" s="29">
        <v>100</v>
      </c>
      <c r="BT19" s="21" t="s">
        <v>5</v>
      </c>
      <c r="BU19" s="31">
        <v>0</v>
      </c>
      <c r="BV19" s="31">
        <v>0</v>
      </c>
      <c r="BW19" s="31">
        <v>1</v>
      </c>
      <c r="BX19" s="31">
        <v>1</v>
      </c>
      <c r="BY19" s="31">
        <v>0</v>
      </c>
      <c r="BZ19" s="31">
        <v>0</v>
      </c>
      <c r="CA19" s="29">
        <v>100</v>
      </c>
      <c r="CD19" s="21" t="s">
        <v>5</v>
      </c>
      <c r="CE19" s="31">
        <v>0</v>
      </c>
      <c r="CF19" s="31">
        <v>0</v>
      </c>
      <c r="CG19" s="31">
        <v>3</v>
      </c>
      <c r="CH19" s="31">
        <v>3</v>
      </c>
      <c r="CI19" s="31">
        <v>0</v>
      </c>
      <c r="CJ19" s="31">
        <v>0</v>
      </c>
      <c r="CK19" s="29">
        <v>100</v>
      </c>
      <c r="CN19" s="21" t="s">
        <v>5</v>
      </c>
      <c r="CO19" s="31">
        <v>0</v>
      </c>
      <c r="CP19" s="31">
        <v>0</v>
      </c>
      <c r="CQ19" s="31">
        <v>3</v>
      </c>
      <c r="CR19" s="31">
        <v>3</v>
      </c>
      <c r="CS19" s="31">
        <v>0</v>
      </c>
      <c r="CT19" s="31">
        <v>0</v>
      </c>
      <c r="CU19" s="29">
        <v>100</v>
      </c>
      <c r="CX19" s="21" t="s">
        <v>5</v>
      </c>
      <c r="CY19" s="31">
        <v>0</v>
      </c>
      <c r="CZ19" s="31">
        <v>0</v>
      </c>
      <c r="DA19" s="31">
        <v>3</v>
      </c>
      <c r="DB19" s="31">
        <v>3</v>
      </c>
      <c r="DC19" s="31">
        <v>0</v>
      </c>
      <c r="DD19" s="31">
        <v>0</v>
      </c>
      <c r="DE19" s="29">
        <v>100</v>
      </c>
    </row>
    <row r="20" spans="1:10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31">
        <v>0</v>
      </c>
      <c r="AR20" s="31">
        <v>0</v>
      </c>
      <c r="AS20" s="31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  <c r="BJ20" s="21" t="s">
        <v>8</v>
      </c>
      <c r="BK20" s="31">
        <v>0</v>
      </c>
      <c r="BL20" s="31">
        <v>0</v>
      </c>
      <c r="BM20" s="31">
        <v>2</v>
      </c>
      <c r="BN20" s="31">
        <v>2</v>
      </c>
      <c r="BO20" s="31">
        <v>0</v>
      </c>
      <c r="BP20" s="31">
        <v>0</v>
      </c>
      <c r="BQ20" s="29">
        <v>100</v>
      </c>
      <c r="BT20" s="21" t="s">
        <v>8</v>
      </c>
      <c r="BU20" s="31">
        <v>0</v>
      </c>
      <c r="BV20" s="31">
        <v>0</v>
      </c>
      <c r="BW20" s="31">
        <v>3</v>
      </c>
      <c r="BX20" s="31">
        <v>3</v>
      </c>
      <c r="BY20" s="31">
        <v>0</v>
      </c>
      <c r="BZ20" s="31">
        <v>0</v>
      </c>
      <c r="CA20" s="29">
        <v>100</v>
      </c>
      <c r="CD20" s="21" t="s">
        <v>8</v>
      </c>
      <c r="CE20" s="31">
        <v>0</v>
      </c>
      <c r="CF20" s="31">
        <v>0</v>
      </c>
      <c r="CG20" s="31">
        <v>2</v>
      </c>
      <c r="CH20" s="31">
        <v>2</v>
      </c>
      <c r="CI20" s="31">
        <v>0</v>
      </c>
      <c r="CJ20" s="31">
        <v>0</v>
      </c>
      <c r="CK20" s="29">
        <v>100</v>
      </c>
      <c r="CN20" s="21" t="s">
        <v>8</v>
      </c>
      <c r="CO20" s="31">
        <v>0</v>
      </c>
      <c r="CP20" s="31">
        <v>0</v>
      </c>
      <c r="CQ20" s="31">
        <v>1</v>
      </c>
      <c r="CR20" s="31">
        <v>1</v>
      </c>
      <c r="CS20" s="31">
        <v>0</v>
      </c>
      <c r="CT20" s="31">
        <v>0</v>
      </c>
      <c r="CU20" s="29">
        <v>100</v>
      </c>
      <c r="CX20" s="21" t="s">
        <v>8</v>
      </c>
      <c r="CY20" s="31">
        <v>0</v>
      </c>
      <c r="CZ20" s="31">
        <v>0</v>
      </c>
      <c r="DA20" s="31">
        <v>2</v>
      </c>
      <c r="DB20" s="31">
        <v>2</v>
      </c>
      <c r="DC20" s="31">
        <v>0</v>
      </c>
      <c r="DD20" s="31">
        <v>0</v>
      </c>
      <c r="DE20" s="29">
        <v>100</v>
      </c>
    </row>
    <row r="21" spans="1:109" ht="27" x14ac:dyDescent="0.25">
      <c r="B21" s="21" t="s">
        <v>50</v>
      </c>
      <c r="C21" s="31">
        <v>0</v>
      </c>
      <c r="D21" s="31">
        <v>0</v>
      </c>
      <c r="E21" s="31">
        <v>3</v>
      </c>
      <c r="F21" s="31">
        <f t="shared" si="0"/>
        <v>3</v>
      </c>
      <c r="G21" s="31">
        <f t="shared" si="1"/>
        <v>0</v>
      </c>
      <c r="H21" s="31">
        <f t="shared" si="2"/>
        <v>0</v>
      </c>
      <c r="I21" s="29">
        <f t="shared" si="3"/>
        <v>100</v>
      </c>
      <c r="L21" s="21" t="s">
        <v>50</v>
      </c>
      <c r="M21" s="31">
        <v>0</v>
      </c>
      <c r="N21" s="31">
        <v>0</v>
      </c>
      <c r="O21" s="31">
        <v>3</v>
      </c>
      <c r="P21" s="31">
        <f t="shared" si="8"/>
        <v>3</v>
      </c>
      <c r="Q21" s="31">
        <f t="shared" si="9"/>
        <v>0</v>
      </c>
      <c r="R21" s="31">
        <f t="shared" si="10"/>
        <v>0</v>
      </c>
      <c r="S21" s="29">
        <f t="shared" si="11"/>
        <v>100</v>
      </c>
      <c r="V21" s="21" t="s">
        <v>50</v>
      </c>
      <c r="W21" s="31">
        <v>0</v>
      </c>
      <c r="X21" s="31">
        <v>0</v>
      </c>
      <c r="Y21" s="31">
        <v>3</v>
      </c>
      <c r="Z21" s="31">
        <v>3</v>
      </c>
      <c r="AA21" s="31">
        <v>0</v>
      </c>
      <c r="AB21" s="31">
        <v>0</v>
      </c>
      <c r="AC21" s="29">
        <v>100</v>
      </c>
      <c r="AF21" s="21" t="s">
        <v>50</v>
      </c>
      <c r="AG21" s="31">
        <v>0</v>
      </c>
      <c r="AH21" s="31">
        <v>0</v>
      </c>
      <c r="AI21" s="31">
        <v>2</v>
      </c>
      <c r="AJ21" s="31">
        <v>2</v>
      </c>
      <c r="AK21" s="31">
        <v>0</v>
      </c>
      <c r="AL21" s="31">
        <v>0</v>
      </c>
      <c r="AM21" s="29">
        <v>100</v>
      </c>
      <c r="AP21" s="21" t="s">
        <v>50</v>
      </c>
      <c r="AQ21" s="31">
        <v>0</v>
      </c>
      <c r="AR21" s="31">
        <v>0</v>
      </c>
      <c r="AS21" s="31">
        <v>3</v>
      </c>
      <c r="AT21" s="31">
        <v>3</v>
      </c>
      <c r="AU21" s="31">
        <v>0</v>
      </c>
      <c r="AV21" s="31">
        <v>0</v>
      </c>
      <c r="AW21" s="29">
        <v>100</v>
      </c>
      <c r="AZ21" s="21" t="s">
        <v>50</v>
      </c>
      <c r="BA21" s="31">
        <v>0</v>
      </c>
      <c r="BB21" s="31">
        <v>0</v>
      </c>
      <c r="BC21" s="31">
        <v>3</v>
      </c>
      <c r="BD21" s="31">
        <v>3</v>
      </c>
      <c r="BE21" s="31">
        <v>0</v>
      </c>
      <c r="BF21" s="31">
        <v>0</v>
      </c>
      <c r="BG21" s="29">
        <v>100</v>
      </c>
      <c r="BJ21" s="21" t="s">
        <v>50</v>
      </c>
      <c r="BK21" s="31">
        <v>0</v>
      </c>
      <c r="BL21" s="31">
        <v>0</v>
      </c>
      <c r="BM21" s="31">
        <v>3</v>
      </c>
      <c r="BN21" s="31">
        <v>3</v>
      </c>
      <c r="BO21" s="31">
        <v>0</v>
      </c>
      <c r="BP21" s="31">
        <v>0</v>
      </c>
      <c r="BQ21" s="29">
        <v>100</v>
      </c>
      <c r="BT21" s="21" t="s">
        <v>50</v>
      </c>
      <c r="BU21" s="31">
        <v>0</v>
      </c>
      <c r="BV21" s="31">
        <v>0</v>
      </c>
      <c r="BW21" s="31">
        <v>2</v>
      </c>
      <c r="BX21" s="31">
        <v>2</v>
      </c>
      <c r="BY21" s="31">
        <v>0</v>
      </c>
      <c r="BZ21" s="31">
        <v>0</v>
      </c>
      <c r="CA21" s="29">
        <v>100</v>
      </c>
      <c r="CD21" s="21" t="s">
        <v>50</v>
      </c>
      <c r="CE21" s="31">
        <v>0</v>
      </c>
      <c r="CF21" s="31">
        <v>0</v>
      </c>
      <c r="CG21" s="31">
        <v>3</v>
      </c>
      <c r="CH21" s="31">
        <v>3</v>
      </c>
      <c r="CI21" s="31">
        <v>0</v>
      </c>
      <c r="CJ21" s="31">
        <v>0</v>
      </c>
      <c r="CK21" s="29">
        <v>100</v>
      </c>
      <c r="CN21" s="21" t="s">
        <v>50</v>
      </c>
      <c r="CO21" s="31">
        <v>0</v>
      </c>
      <c r="CP21" s="31">
        <v>0</v>
      </c>
      <c r="CQ21" s="31">
        <v>2</v>
      </c>
      <c r="CR21" s="31">
        <v>2</v>
      </c>
      <c r="CS21" s="31">
        <v>0</v>
      </c>
      <c r="CT21" s="31">
        <v>0</v>
      </c>
      <c r="CU21" s="29">
        <v>100</v>
      </c>
      <c r="CX21" s="21" t="s">
        <v>50</v>
      </c>
      <c r="CY21" s="31">
        <v>0</v>
      </c>
      <c r="CZ21" s="31">
        <v>0</v>
      </c>
      <c r="DA21" s="31">
        <v>3</v>
      </c>
      <c r="DB21" s="31">
        <v>3</v>
      </c>
      <c r="DC21" s="31">
        <v>0</v>
      </c>
      <c r="DD21" s="31">
        <v>0</v>
      </c>
      <c r="DE21" s="29">
        <v>100</v>
      </c>
    </row>
    <row r="22" spans="1:109" ht="27" x14ac:dyDescent="0.25">
      <c r="B22" s="21" t="s">
        <v>49</v>
      </c>
      <c r="C22" s="31">
        <v>0</v>
      </c>
      <c r="D22" s="31">
        <v>0</v>
      </c>
      <c r="E22" s="31">
        <v>2</v>
      </c>
      <c r="F22" s="31">
        <f t="shared" si="0"/>
        <v>2</v>
      </c>
      <c r="G22" s="31">
        <f t="shared" si="1"/>
        <v>0</v>
      </c>
      <c r="H22" s="31">
        <f t="shared" si="2"/>
        <v>0</v>
      </c>
      <c r="I22" s="29">
        <f t="shared" si="3"/>
        <v>100</v>
      </c>
      <c r="L22" s="21" t="s">
        <v>49</v>
      </c>
      <c r="M22" s="31">
        <v>0</v>
      </c>
      <c r="N22" s="31">
        <v>0</v>
      </c>
      <c r="O22" s="31">
        <v>2</v>
      </c>
      <c r="P22" s="31">
        <f t="shared" si="8"/>
        <v>2</v>
      </c>
      <c r="Q22" s="31">
        <f t="shared" si="9"/>
        <v>0</v>
      </c>
      <c r="R22" s="31">
        <f t="shared" si="10"/>
        <v>0</v>
      </c>
      <c r="S22" s="29">
        <f t="shared" si="11"/>
        <v>100</v>
      </c>
      <c r="V22" s="21" t="s">
        <v>49</v>
      </c>
      <c r="W22" s="31">
        <v>0</v>
      </c>
      <c r="X22" s="31">
        <v>0</v>
      </c>
      <c r="Y22" s="31">
        <v>2</v>
      </c>
      <c r="Z22" s="31">
        <v>2</v>
      </c>
      <c r="AA22" s="31">
        <v>0</v>
      </c>
      <c r="AB22" s="31">
        <v>0</v>
      </c>
      <c r="AC22" s="29">
        <v>100</v>
      </c>
      <c r="AF22" s="21" t="s">
        <v>49</v>
      </c>
      <c r="AG22" s="31">
        <v>0</v>
      </c>
      <c r="AH22" s="31">
        <v>0</v>
      </c>
      <c r="AI22" s="31">
        <v>2</v>
      </c>
      <c r="AJ22" s="31">
        <v>2</v>
      </c>
      <c r="AK22" s="31">
        <v>0</v>
      </c>
      <c r="AL22" s="31">
        <v>0</v>
      </c>
      <c r="AM22" s="29">
        <v>100</v>
      </c>
      <c r="AP22" s="21" t="s">
        <v>49</v>
      </c>
      <c r="AQ22" s="31">
        <v>0</v>
      </c>
      <c r="AR22" s="31">
        <v>0</v>
      </c>
      <c r="AS22" s="31">
        <v>2</v>
      </c>
      <c r="AT22" s="31">
        <v>2</v>
      </c>
      <c r="AU22" s="31">
        <v>0</v>
      </c>
      <c r="AV22" s="31">
        <v>0</v>
      </c>
      <c r="AW22" s="29">
        <v>100</v>
      </c>
      <c r="AZ22" s="21" t="s">
        <v>49</v>
      </c>
      <c r="BA22" s="31">
        <v>0</v>
      </c>
      <c r="BB22" s="31">
        <v>0</v>
      </c>
      <c r="BC22" s="31">
        <v>2</v>
      </c>
      <c r="BD22" s="31">
        <v>2</v>
      </c>
      <c r="BE22" s="31">
        <v>0</v>
      </c>
      <c r="BF22" s="31">
        <v>0</v>
      </c>
      <c r="BG22" s="29">
        <v>100</v>
      </c>
      <c r="BJ22" s="21" t="s">
        <v>49</v>
      </c>
      <c r="BK22" s="31">
        <v>0</v>
      </c>
      <c r="BL22" s="31">
        <v>0</v>
      </c>
      <c r="BM22" s="31">
        <v>2</v>
      </c>
      <c r="BN22" s="31">
        <v>2</v>
      </c>
      <c r="BO22" s="31">
        <v>0</v>
      </c>
      <c r="BP22" s="31">
        <v>0</v>
      </c>
      <c r="BQ22" s="29">
        <v>100</v>
      </c>
      <c r="BT22" s="21" t="s">
        <v>49</v>
      </c>
      <c r="BU22" s="31">
        <v>0</v>
      </c>
      <c r="BV22" s="31">
        <v>0</v>
      </c>
      <c r="BW22" s="31">
        <v>3</v>
      </c>
      <c r="BX22" s="31">
        <v>3</v>
      </c>
      <c r="BY22" s="31">
        <v>0</v>
      </c>
      <c r="BZ22" s="31">
        <v>0</v>
      </c>
      <c r="CA22" s="29">
        <v>100</v>
      </c>
      <c r="CD22" s="21" t="s">
        <v>49</v>
      </c>
      <c r="CE22" s="31">
        <v>0</v>
      </c>
      <c r="CF22" s="31">
        <v>0</v>
      </c>
      <c r="CG22" s="31">
        <v>2</v>
      </c>
      <c r="CH22" s="31">
        <v>2</v>
      </c>
      <c r="CI22" s="31">
        <v>0</v>
      </c>
      <c r="CJ22" s="31">
        <v>0</v>
      </c>
      <c r="CK22" s="29">
        <v>100</v>
      </c>
      <c r="CN22" s="21" t="s">
        <v>49</v>
      </c>
      <c r="CO22" s="31">
        <v>0</v>
      </c>
      <c r="CP22" s="31">
        <v>0</v>
      </c>
      <c r="CQ22" s="31">
        <v>4</v>
      </c>
      <c r="CR22" s="31">
        <v>4</v>
      </c>
      <c r="CS22" s="31">
        <v>0</v>
      </c>
      <c r="CT22" s="31">
        <v>0</v>
      </c>
      <c r="CU22" s="29">
        <v>100</v>
      </c>
      <c r="CX22" s="21" t="s">
        <v>49</v>
      </c>
      <c r="CY22" s="31">
        <v>0</v>
      </c>
      <c r="CZ22" s="31">
        <v>0</v>
      </c>
      <c r="DA22" s="31">
        <v>2</v>
      </c>
      <c r="DB22" s="31">
        <v>2</v>
      </c>
      <c r="DC22" s="31">
        <v>0</v>
      </c>
      <c r="DD22" s="31">
        <v>0</v>
      </c>
      <c r="DE22" s="29">
        <v>100</v>
      </c>
    </row>
    <row r="23" spans="1:109" ht="27" x14ac:dyDescent="0.25">
      <c r="B23" s="21" t="s">
        <v>47</v>
      </c>
      <c r="C23" s="31">
        <v>0</v>
      </c>
      <c r="D23" s="31">
        <v>0</v>
      </c>
      <c r="E23" s="31">
        <v>4</v>
      </c>
      <c r="F23" s="31">
        <f t="shared" si="0"/>
        <v>4</v>
      </c>
      <c r="G23" s="31">
        <f t="shared" si="1"/>
        <v>0</v>
      </c>
      <c r="H23" s="31">
        <f t="shared" si="2"/>
        <v>0</v>
      </c>
      <c r="I23" s="29">
        <f t="shared" si="3"/>
        <v>100</v>
      </c>
      <c r="L23" s="21" t="s">
        <v>47</v>
      </c>
      <c r="M23" s="31">
        <v>0</v>
      </c>
      <c r="N23" s="31">
        <v>0</v>
      </c>
      <c r="O23" s="31">
        <v>4</v>
      </c>
      <c r="P23" s="31">
        <f t="shared" si="8"/>
        <v>4</v>
      </c>
      <c r="Q23" s="31">
        <f t="shared" si="9"/>
        <v>0</v>
      </c>
      <c r="R23" s="31">
        <f t="shared" si="10"/>
        <v>0</v>
      </c>
      <c r="S23" s="29">
        <f t="shared" si="11"/>
        <v>100</v>
      </c>
      <c r="V23" s="21" t="s">
        <v>47</v>
      </c>
      <c r="W23" s="31">
        <v>0</v>
      </c>
      <c r="X23" s="31">
        <v>0</v>
      </c>
      <c r="Y23" s="31">
        <v>4</v>
      </c>
      <c r="Z23" s="31">
        <v>4</v>
      </c>
      <c r="AA23" s="31">
        <v>0</v>
      </c>
      <c r="AB23" s="31">
        <v>0</v>
      </c>
      <c r="AC23" s="29">
        <v>100</v>
      </c>
      <c r="AF23" s="21" t="s">
        <v>47</v>
      </c>
      <c r="AG23" s="31">
        <v>0</v>
      </c>
      <c r="AH23" s="31">
        <v>0</v>
      </c>
      <c r="AI23" s="31">
        <v>4</v>
      </c>
      <c r="AJ23" s="31">
        <v>4</v>
      </c>
      <c r="AK23" s="31">
        <v>0</v>
      </c>
      <c r="AL23" s="31">
        <v>0</v>
      </c>
      <c r="AM23" s="29">
        <v>100</v>
      </c>
      <c r="AP23" s="21" t="s">
        <v>47</v>
      </c>
      <c r="AQ23" s="31">
        <v>0</v>
      </c>
      <c r="AR23" s="31">
        <v>0</v>
      </c>
      <c r="AS23" s="31">
        <v>4</v>
      </c>
      <c r="AT23" s="31">
        <v>4</v>
      </c>
      <c r="AU23" s="31">
        <v>0</v>
      </c>
      <c r="AV23" s="31">
        <v>0</v>
      </c>
      <c r="AW23" s="29">
        <v>100</v>
      </c>
      <c r="AZ23" s="21" t="s">
        <v>47</v>
      </c>
      <c r="BA23" s="31">
        <v>0</v>
      </c>
      <c r="BB23" s="31">
        <v>0</v>
      </c>
      <c r="BC23" s="31">
        <v>4</v>
      </c>
      <c r="BD23" s="31">
        <v>4</v>
      </c>
      <c r="BE23" s="31">
        <v>0</v>
      </c>
      <c r="BF23" s="31">
        <v>0</v>
      </c>
      <c r="BG23" s="29">
        <v>100</v>
      </c>
      <c r="BJ23" s="21" t="s">
        <v>47</v>
      </c>
      <c r="BK23" s="31">
        <v>0</v>
      </c>
      <c r="BL23" s="31">
        <v>0</v>
      </c>
      <c r="BM23" s="31">
        <v>4</v>
      </c>
      <c r="BN23" s="31">
        <v>4</v>
      </c>
      <c r="BO23" s="31">
        <v>0</v>
      </c>
      <c r="BP23" s="31">
        <v>0</v>
      </c>
      <c r="BQ23" s="29">
        <v>100</v>
      </c>
      <c r="BT23" s="21" t="s">
        <v>47</v>
      </c>
      <c r="BU23" s="31">
        <v>0</v>
      </c>
      <c r="BV23" s="31">
        <v>0</v>
      </c>
      <c r="BW23" s="31">
        <v>2</v>
      </c>
      <c r="BX23" s="31">
        <v>2</v>
      </c>
      <c r="BY23" s="31">
        <v>0</v>
      </c>
      <c r="BZ23" s="31">
        <v>0</v>
      </c>
      <c r="CA23" s="29">
        <v>100</v>
      </c>
      <c r="CD23" s="21" t="s">
        <v>47</v>
      </c>
      <c r="CE23" s="31">
        <v>0</v>
      </c>
      <c r="CF23" s="31">
        <v>0</v>
      </c>
      <c r="CG23" s="31">
        <v>4</v>
      </c>
      <c r="CH23" s="31">
        <v>4</v>
      </c>
      <c r="CI23" s="31">
        <v>0</v>
      </c>
      <c r="CJ23" s="31">
        <v>0</v>
      </c>
      <c r="CK23" s="29">
        <v>100</v>
      </c>
      <c r="CN23" s="21" t="s">
        <v>47</v>
      </c>
      <c r="CO23" s="31">
        <v>0</v>
      </c>
      <c r="CP23" s="31">
        <v>0</v>
      </c>
      <c r="CQ23" s="31">
        <v>2</v>
      </c>
      <c r="CR23" s="31">
        <v>2</v>
      </c>
      <c r="CS23" s="31">
        <v>0</v>
      </c>
      <c r="CT23" s="31">
        <v>0</v>
      </c>
      <c r="CU23" s="29">
        <v>100</v>
      </c>
      <c r="CX23" s="21" t="s">
        <v>47</v>
      </c>
      <c r="CY23" s="31">
        <v>0</v>
      </c>
      <c r="CZ23" s="31">
        <v>0</v>
      </c>
      <c r="DA23" s="31">
        <v>3</v>
      </c>
      <c r="DB23" s="31">
        <v>3</v>
      </c>
      <c r="DC23" s="31">
        <v>0</v>
      </c>
      <c r="DD23" s="31">
        <v>0</v>
      </c>
      <c r="DE23" s="29">
        <v>100</v>
      </c>
    </row>
    <row r="24" spans="1:109" ht="27" x14ac:dyDescent="0.25">
      <c r="B24" s="21" t="s">
        <v>48</v>
      </c>
      <c r="C24" s="31"/>
      <c r="D24" s="31"/>
      <c r="E24" s="31">
        <v>3</v>
      </c>
      <c r="F24" s="31">
        <f>SUM(C24:E24)</f>
        <v>3</v>
      </c>
      <c r="G24" s="31">
        <f t="shared" si="1"/>
        <v>0</v>
      </c>
      <c r="H24" s="31">
        <f t="shared" si="2"/>
        <v>0</v>
      </c>
      <c r="I24" s="29">
        <f t="shared" si="3"/>
        <v>100</v>
      </c>
      <c r="L24" s="21" t="s">
        <v>48</v>
      </c>
      <c r="M24" s="31">
        <v>1</v>
      </c>
      <c r="N24" s="31">
        <v>0</v>
      </c>
      <c r="O24" s="31">
        <v>6</v>
      </c>
      <c r="P24" s="31">
        <f t="shared" si="8"/>
        <v>7</v>
      </c>
      <c r="Q24" s="31">
        <f t="shared" si="9"/>
        <v>14.285714285714285</v>
      </c>
      <c r="R24" s="31">
        <f t="shared" si="10"/>
        <v>0</v>
      </c>
      <c r="S24" s="29">
        <f t="shared" si="11"/>
        <v>85.714285714285708</v>
      </c>
      <c r="V24" s="21" t="s">
        <v>48</v>
      </c>
      <c r="W24" s="31">
        <v>1</v>
      </c>
      <c r="X24" s="31"/>
      <c r="Y24" s="31">
        <v>6</v>
      </c>
      <c r="Z24" s="31"/>
      <c r="AA24" s="31"/>
      <c r="AB24" s="31"/>
      <c r="AC24" s="29"/>
      <c r="AF24" s="21" t="s">
        <v>48</v>
      </c>
      <c r="AG24" s="31">
        <v>0</v>
      </c>
      <c r="AH24" s="31">
        <v>0</v>
      </c>
      <c r="AI24" s="31">
        <v>6</v>
      </c>
      <c r="AJ24" s="31">
        <v>6</v>
      </c>
      <c r="AK24" s="31">
        <v>0</v>
      </c>
      <c r="AL24" s="31">
        <v>0</v>
      </c>
      <c r="AM24" s="29">
        <v>100</v>
      </c>
      <c r="AP24" s="21" t="s">
        <v>48</v>
      </c>
      <c r="AQ24" s="31">
        <v>0</v>
      </c>
      <c r="AR24" s="31">
        <v>0</v>
      </c>
      <c r="AS24" s="31">
        <v>5</v>
      </c>
      <c r="AT24" s="31">
        <v>5</v>
      </c>
      <c r="AU24" s="31">
        <v>0</v>
      </c>
      <c r="AV24" s="31">
        <v>0</v>
      </c>
      <c r="AW24" s="29">
        <v>100</v>
      </c>
      <c r="AZ24" s="21" t="s">
        <v>48</v>
      </c>
      <c r="BA24" s="31">
        <v>0</v>
      </c>
      <c r="BB24" s="31">
        <v>0</v>
      </c>
      <c r="BC24" s="31">
        <v>3</v>
      </c>
      <c r="BD24" s="31">
        <v>3</v>
      </c>
      <c r="BE24" s="31">
        <v>0</v>
      </c>
      <c r="BF24" s="31">
        <v>0</v>
      </c>
      <c r="BG24" s="29">
        <v>100</v>
      </c>
      <c r="BJ24" s="21" t="s">
        <v>48</v>
      </c>
      <c r="BK24" s="31">
        <v>0</v>
      </c>
      <c r="BL24" s="31">
        <v>0</v>
      </c>
      <c r="BM24" s="31">
        <v>3</v>
      </c>
      <c r="BN24" s="31">
        <v>3</v>
      </c>
      <c r="BO24" s="31">
        <v>0</v>
      </c>
      <c r="BP24" s="31">
        <v>0</v>
      </c>
      <c r="BQ24" s="29">
        <v>100</v>
      </c>
      <c r="BT24" s="21" t="s">
        <v>48</v>
      </c>
      <c r="BU24" s="31">
        <v>0</v>
      </c>
      <c r="BV24" s="31">
        <v>0</v>
      </c>
      <c r="BW24" s="31">
        <v>4</v>
      </c>
      <c r="BX24" s="31">
        <v>4</v>
      </c>
      <c r="BY24" s="31">
        <v>0</v>
      </c>
      <c r="BZ24" s="31">
        <v>0</v>
      </c>
      <c r="CA24" s="29">
        <v>100</v>
      </c>
      <c r="CD24" s="21" t="s">
        <v>48</v>
      </c>
      <c r="CE24" s="31">
        <v>0</v>
      </c>
      <c r="CF24" s="31">
        <v>0</v>
      </c>
      <c r="CG24" s="31">
        <v>2</v>
      </c>
      <c r="CH24" s="31">
        <v>2</v>
      </c>
      <c r="CI24" s="31">
        <v>0</v>
      </c>
      <c r="CJ24" s="31">
        <v>0</v>
      </c>
      <c r="CK24" s="29">
        <v>100</v>
      </c>
      <c r="CN24" s="21" t="s">
        <v>48</v>
      </c>
      <c r="CO24" s="31">
        <v>0</v>
      </c>
      <c r="CP24" s="31">
        <v>0</v>
      </c>
      <c r="CQ24" s="31">
        <v>2</v>
      </c>
      <c r="CR24" s="31">
        <v>2</v>
      </c>
      <c r="CS24" s="31">
        <v>0</v>
      </c>
      <c r="CT24" s="31">
        <v>0</v>
      </c>
      <c r="CU24" s="29">
        <v>100</v>
      </c>
      <c r="CX24" s="21" t="s">
        <v>48</v>
      </c>
      <c r="CY24" s="31">
        <v>0</v>
      </c>
      <c r="CZ24" s="31">
        <v>0</v>
      </c>
      <c r="DA24" s="31">
        <v>2</v>
      </c>
      <c r="DB24" s="31">
        <v>2</v>
      </c>
      <c r="DC24" s="31">
        <v>0</v>
      </c>
      <c r="DD24" s="31">
        <v>0</v>
      </c>
      <c r="DE24" s="29">
        <v>100</v>
      </c>
    </row>
    <row r="25" spans="1:109" x14ac:dyDescent="0.25">
      <c r="B25" s="21" t="s">
        <v>46</v>
      </c>
      <c r="C25" s="31">
        <f>SUM(C4:C20)</f>
        <v>7</v>
      </c>
      <c r="D25" s="31">
        <f>SUM(D4:D20)</f>
        <v>2</v>
      </c>
      <c r="E25" s="31">
        <f>SUM(E4:E20)</f>
        <v>37</v>
      </c>
      <c r="F25" s="31">
        <f t="shared" si="0"/>
        <v>46</v>
      </c>
      <c r="G25" s="31">
        <f>C25/F25*100</f>
        <v>15.217391304347828</v>
      </c>
      <c r="H25" s="31">
        <f t="shared" si="2"/>
        <v>4.3478260869565215</v>
      </c>
      <c r="I25" s="29">
        <f t="shared" si="3"/>
        <v>80.434782608695656</v>
      </c>
      <c r="L25" s="21" t="s">
        <v>46</v>
      </c>
      <c r="M25" s="31">
        <f>SUM(M4:M20)</f>
        <v>5</v>
      </c>
      <c r="N25" s="31">
        <f>SUM(N4:N20)</f>
        <v>2</v>
      </c>
      <c r="O25" s="31">
        <f>SUM(O4:O20)</f>
        <v>30</v>
      </c>
      <c r="P25" s="31">
        <f t="shared" si="8"/>
        <v>37</v>
      </c>
      <c r="Q25" s="31">
        <f t="shared" si="9"/>
        <v>13.513513513513514</v>
      </c>
      <c r="R25" s="31">
        <f t="shared" si="10"/>
        <v>5.4054054054054053</v>
      </c>
      <c r="S25" s="29">
        <f t="shared" si="11"/>
        <v>81.081081081081081</v>
      </c>
      <c r="V25" s="21" t="s">
        <v>46</v>
      </c>
      <c r="W25" s="31">
        <v>4</v>
      </c>
      <c r="X25" s="31">
        <v>3</v>
      </c>
      <c r="Y25" s="31">
        <v>30</v>
      </c>
      <c r="Z25" s="31">
        <v>37</v>
      </c>
      <c r="AA25" s="31">
        <v>11</v>
      </c>
      <c r="AB25" s="31">
        <v>8</v>
      </c>
      <c r="AC25" s="29">
        <v>81</v>
      </c>
      <c r="AF25" s="21" t="s">
        <v>46</v>
      </c>
      <c r="AG25" s="31">
        <v>3</v>
      </c>
      <c r="AH25" s="31">
        <v>2</v>
      </c>
      <c r="AI25" s="31">
        <v>36</v>
      </c>
      <c r="AJ25" s="31">
        <v>41</v>
      </c>
      <c r="AK25" s="31">
        <v>7</v>
      </c>
      <c r="AL25" s="31">
        <v>5</v>
      </c>
      <c r="AM25" s="29">
        <v>88</v>
      </c>
      <c r="AP25" s="21" t="s">
        <v>46</v>
      </c>
      <c r="AQ25" s="31">
        <v>1</v>
      </c>
      <c r="AR25" s="31">
        <v>2</v>
      </c>
      <c r="AS25" s="31">
        <v>36</v>
      </c>
      <c r="AT25" s="31">
        <v>39</v>
      </c>
      <c r="AU25" s="31">
        <v>2.5641025641025639</v>
      </c>
      <c r="AV25" s="31">
        <v>5.1282051282051277</v>
      </c>
      <c r="AW25" s="29">
        <v>92.307692307692307</v>
      </c>
      <c r="AZ25" s="21" t="s">
        <v>46</v>
      </c>
      <c r="BA25" s="31">
        <v>1</v>
      </c>
      <c r="BB25" s="31">
        <v>2</v>
      </c>
      <c r="BC25" s="31">
        <v>36</v>
      </c>
      <c r="BD25" s="31">
        <v>39</v>
      </c>
      <c r="BE25" s="31">
        <v>3</v>
      </c>
      <c r="BF25" s="31">
        <v>5</v>
      </c>
      <c r="BG25" s="29">
        <v>92</v>
      </c>
      <c r="BJ25" s="21" t="s">
        <v>46</v>
      </c>
      <c r="BK25" s="31">
        <v>1</v>
      </c>
      <c r="BL25" s="31">
        <v>3</v>
      </c>
      <c r="BM25" s="31">
        <v>37</v>
      </c>
      <c r="BN25" s="31">
        <v>41</v>
      </c>
      <c r="BO25" s="31">
        <v>2</v>
      </c>
      <c r="BP25" s="31">
        <v>7</v>
      </c>
      <c r="BQ25" s="29">
        <v>90</v>
      </c>
      <c r="BT25" s="21" t="s">
        <v>46</v>
      </c>
      <c r="BU25" s="31">
        <v>0</v>
      </c>
      <c r="BV25" s="31">
        <v>0</v>
      </c>
      <c r="BW25" s="31">
        <v>3</v>
      </c>
      <c r="BX25" s="31">
        <v>3</v>
      </c>
      <c r="BY25" s="31">
        <v>0</v>
      </c>
      <c r="BZ25" s="31">
        <v>0</v>
      </c>
      <c r="CA25" s="29">
        <v>100</v>
      </c>
      <c r="CD25" s="21" t="s">
        <v>46</v>
      </c>
      <c r="CE25" s="31">
        <v>1</v>
      </c>
      <c r="CF25" s="31">
        <v>3</v>
      </c>
      <c r="CG25" s="31">
        <v>38</v>
      </c>
      <c r="CH25" s="31">
        <v>42</v>
      </c>
      <c r="CI25" s="31">
        <v>2</v>
      </c>
      <c r="CJ25" s="31">
        <v>7</v>
      </c>
      <c r="CK25" s="29">
        <v>90</v>
      </c>
      <c r="CN25" s="21" t="s">
        <v>46</v>
      </c>
      <c r="CO25" s="31">
        <v>1</v>
      </c>
      <c r="CP25" s="31">
        <v>4</v>
      </c>
      <c r="CQ25" s="31">
        <v>42</v>
      </c>
      <c r="CR25" s="31">
        <v>47</v>
      </c>
      <c r="CS25" s="31">
        <v>2</v>
      </c>
      <c r="CT25" s="31">
        <v>9</v>
      </c>
      <c r="CU25" s="29">
        <v>89</v>
      </c>
      <c r="CX25" s="21" t="s">
        <v>46</v>
      </c>
      <c r="CY25" s="31">
        <v>1</v>
      </c>
      <c r="CZ25" s="31">
        <v>7</v>
      </c>
      <c r="DA25" s="31">
        <v>43</v>
      </c>
      <c r="DB25" s="31">
        <v>51</v>
      </c>
      <c r="DC25" s="31">
        <v>2</v>
      </c>
      <c r="DD25" s="31">
        <v>14</v>
      </c>
      <c r="DE25" s="29">
        <v>84</v>
      </c>
    </row>
    <row r="26" spans="1:109" x14ac:dyDescent="0.25">
      <c r="B26" s="21" t="s">
        <v>44</v>
      </c>
      <c r="C26" s="31">
        <f t="shared" ref="C26:D26" si="12">SUM(C21:C24)</f>
        <v>0</v>
      </c>
      <c r="D26" s="31">
        <f t="shared" si="12"/>
        <v>0</v>
      </c>
      <c r="E26" s="31">
        <f>SUM(E21:E24)</f>
        <v>12</v>
      </c>
      <c r="F26" s="31">
        <f t="shared" si="0"/>
        <v>12</v>
      </c>
      <c r="G26" s="31">
        <f t="shared" si="1"/>
        <v>0</v>
      </c>
      <c r="H26" s="31">
        <f t="shared" si="2"/>
        <v>0</v>
      </c>
      <c r="I26" s="29">
        <f t="shared" si="3"/>
        <v>100</v>
      </c>
      <c r="L26" s="21" t="s">
        <v>44</v>
      </c>
      <c r="M26" s="31">
        <f t="shared" ref="M26:N26" si="13">SUM(M21:M24)</f>
        <v>1</v>
      </c>
      <c r="N26" s="31">
        <f t="shared" si="13"/>
        <v>0</v>
      </c>
      <c r="O26" s="31">
        <f>SUM(O21:O24)</f>
        <v>15</v>
      </c>
      <c r="P26" s="31">
        <f t="shared" si="8"/>
        <v>16</v>
      </c>
      <c r="Q26" s="31">
        <f t="shared" si="9"/>
        <v>6.25</v>
      </c>
      <c r="R26" s="31">
        <f t="shared" si="10"/>
        <v>0</v>
      </c>
      <c r="S26" s="29">
        <f t="shared" si="11"/>
        <v>93.75</v>
      </c>
      <c r="V26" s="21" t="s">
        <v>44</v>
      </c>
      <c r="W26" s="31">
        <v>1</v>
      </c>
      <c r="X26" s="31">
        <v>0</v>
      </c>
      <c r="Y26" s="31">
        <v>15</v>
      </c>
      <c r="Z26" s="31">
        <v>16</v>
      </c>
      <c r="AA26" s="31">
        <v>6</v>
      </c>
      <c r="AB26" s="31">
        <v>0</v>
      </c>
      <c r="AC26" s="29">
        <v>94</v>
      </c>
      <c r="AF26" s="21" t="s">
        <v>44</v>
      </c>
      <c r="AG26" s="31">
        <v>0</v>
      </c>
      <c r="AH26" s="31">
        <v>0</v>
      </c>
      <c r="AI26" s="31">
        <v>14</v>
      </c>
      <c r="AJ26" s="31">
        <v>14</v>
      </c>
      <c r="AK26" s="31">
        <v>0</v>
      </c>
      <c r="AL26" s="31">
        <v>0</v>
      </c>
      <c r="AM26" s="29">
        <v>100</v>
      </c>
      <c r="AP26" s="21" t="s">
        <v>44</v>
      </c>
      <c r="AQ26" s="31">
        <v>0</v>
      </c>
      <c r="AR26" s="31">
        <v>0</v>
      </c>
      <c r="AS26" s="31">
        <v>14</v>
      </c>
      <c r="AT26" s="31">
        <v>14</v>
      </c>
      <c r="AU26" s="31">
        <v>0</v>
      </c>
      <c r="AV26" s="31">
        <v>0</v>
      </c>
      <c r="AW26" s="29">
        <v>100</v>
      </c>
      <c r="AZ26" s="21" t="s">
        <v>44</v>
      </c>
      <c r="BA26" s="31">
        <v>0</v>
      </c>
      <c r="BB26" s="31">
        <v>0</v>
      </c>
      <c r="BC26" s="31">
        <v>12</v>
      </c>
      <c r="BD26" s="31">
        <v>12</v>
      </c>
      <c r="BE26" s="31">
        <v>0</v>
      </c>
      <c r="BF26" s="31">
        <v>0</v>
      </c>
      <c r="BG26" s="29">
        <v>100</v>
      </c>
      <c r="BJ26" s="21" t="s">
        <v>44</v>
      </c>
      <c r="BK26" s="31">
        <v>0</v>
      </c>
      <c r="BL26" s="31">
        <v>0</v>
      </c>
      <c r="BM26" s="31">
        <v>12</v>
      </c>
      <c r="BN26" s="31">
        <v>12</v>
      </c>
      <c r="BO26" s="31">
        <v>0</v>
      </c>
      <c r="BP26" s="31">
        <v>0</v>
      </c>
      <c r="BQ26" s="29">
        <v>100</v>
      </c>
      <c r="BT26" s="21" t="s">
        <v>44</v>
      </c>
      <c r="BU26" s="31">
        <v>1</v>
      </c>
      <c r="BV26" s="31">
        <v>2</v>
      </c>
      <c r="BW26" s="31">
        <v>40</v>
      </c>
      <c r="BX26" s="31">
        <v>43</v>
      </c>
      <c r="BY26" s="31">
        <v>2</v>
      </c>
      <c r="BZ26" s="31">
        <v>5</v>
      </c>
      <c r="CA26" s="29">
        <v>93</v>
      </c>
      <c r="CD26" s="21" t="s">
        <v>44</v>
      </c>
      <c r="CE26" s="31">
        <v>0</v>
      </c>
      <c r="CF26" s="31">
        <v>0</v>
      </c>
      <c r="CG26" s="31">
        <v>11</v>
      </c>
      <c r="CH26" s="31">
        <v>11</v>
      </c>
      <c r="CI26" s="31">
        <v>0</v>
      </c>
      <c r="CJ26" s="31">
        <v>0</v>
      </c>
      <c r="CK26" s="29">
        <v>100</v>
      </c>
      <c r="CN26" s="21" t="s">
        <v>44</v>
      </c>
      <c r="CO26" s="31">
        <v>0</v>
      </c>
      <c r="CP26" s="31">
        <v>0</v>
      </c>
      <c r="CQ26" s="31">
        <v>10</v>
      </c>
      <c r="CR26" s="31">
        <v>10</v>
      </c>
      <c r="CS26" s="31">
        <v>0</v>
      </c>
      <c r="CT26" s="31">
        <v>0</v>
      </c>
      <c r="CU26" s="29">
        <v>100</v>
      </c>
      <c r="CX26" s="21" t="s">
        <v>44</v>
      </c>
      <c r="CY26" s="31">
        <v>0</v>
      </c>
      <c r="CZ26" s="31">
        <v>0</v>
      </c>
      <c r="DA26" s="31">
        <v>10</v>
      </c>
      <c r="DB26" s="31">
        <v>10</v>
      </c>
      <c r="DC26" s="31">
        <v>0</v>
      </c>
      <c r="DD26" s="31">
        <v>0</v>
      </c>
      <c r="DE26" s="29">
        <v>100</v>
      </c>
    </row>
    <row r="27" spans="1:109" x14ac:dyDescent="0.25">
      <c r="B27" s="21" t="s">
        <v>45</v>
      </c>
      <c r="C27" s="31">
        <f>SUM(C25:C26)</f>
        <v>7</v>
      </c>
      <c r="D27" s="31">
        <f t="shared" ref="D27:E27" si="14">SUM(D25:D26)</f>
        <v>2</v>
      </c>
      <c r="E27" s="31">
        <f t="shared" si="14"/>
        <v>49</v>
      </c>
      <c r="F27" s="31">
        <f t="shared" si="0"/>
        <v>58</v>
      </c>
      <c r="G27" s="31">
        <f t="shared" si="1"/>
        <v>12.068965517241379</v>
      </c>
      <c r="H27" s="31">
        <f t="shared" si="2"/>
        <v>3.4482758620689653</v>
      </c>
      <c r="I27" s="29">
        <f t="shared" si="3"/>
        <v>84.482758620689651</v>
      </c>
      <c r="L27" s="17" t="s">
        <v>45</v>
      </c>
      <c r="M27" s="31">
        <f>SUM(M25:M26)</f>
        <v>6</v>
      </c>
      <c r="N27" s="31">
        <f t="shared" ref="N27:O27" si="15">SUM(N25:N26)</f>
        <v>2</v>
      </c>
      <c r="O27" s="31">
        <f t="shared" si="15"/>
        <v>45</v>
      </c>
      <c r="P27" s="31">
        <f t="shared" si="8"/>
        <v>53</v>
      </c>
      <c r="Q27" s="31">
        <f t="shared" si="9"/>
        <v>11.320754716981133</v>
      </c>
      <c r="R27" s="31">
        <f t="shared" si="10"/>
        <v>3.7735849056603774</v>
      </c>
      <c r="S27" s="29">
        <f t="shared" si="11"/>
        <v>84.905660377358487</v>
      </c>
      <c r="V27" s="17" t="s">
        <v>45</v>
      </c>
      <c r="W27" s="31">
        <v>5</v>
      </c>
      <c r="X27" s="31">
        <v>3</v>
      </c>
      <c r="Y27" s="31">
        <v>45</v>
      </c>
      <c r="Z27" s="31">
        <v>53</v>
      </c>
      <c r="AA27" s="31">
        <v>9</v>
      </c>
      <c r="AB27" s="31">
        <v>6</v>
      </c>
      <c r="AC27" s="29">
        <v>85</v>
      </c>
      <c r="AF27" s="17" t="s">
        <v>45</v>
      </c>
      <c r="AG27" s="31">
        <v>3</v>
      </c>
      <c r="AH27" s="31">
        <v>2</v>
      </c>
      <c r="AI27" s="31">
        <v>50</v>
      </c>
      <c r="AJ27" s="31">
        <v>55</v>
      </c>
      <c r="AK27" s="31">
        <v>5</v>
      </c>
      <c r="AL27" s="31">
        <v>4</v>
      </c>
      <c r="AM27" s="29">
        <v>91</v>
      </c>
      <c r="AP27" s="17" t="s">
        <v>45</v>
      </c>
      <c r="AQ27" s="31">
        <v>1</v>
      </c>
      <c r="AR27" s="31">
        <v>2</v>
      </c>
      <c r="AS27" s="31">
        <v>50</v>
      </c>
      <c r="AT27" s="31">
        <v>53</v>
      </c>
      <c r="AU27" s="31">
        <v>2</v>
      </c>
      <c r="AV27" s="31">
        <v>4</v>
      </c>
      <c r="AW27" s="29">
        <v>94</v>
      </c>
      <c r="AZ27" s="17" t="s">
        <v>45</v>
      </c>
      <c r="BA27" s="31">
        <v>1</v>
      </c>
      <c r="BB27" s="31">
        <v>2</v>
      </c>
      <c r="BC27" s="31">
        <v>48</v>
      </c>
      <c r="BD27" s="31">
        <v>51</v>
      </c>
      <c r="BE27" s="31">
        <v>2</v>
      </c>
      <c r="BF27" s="31">
        <v>4</v>
      </c>
      <c r="BG27" s="29">
        <v>94</v>
      </c>
      <c r="BJ27" s="17" t="s">
        <v>45</v>
      </c>
      <c r="BK27" s="31">
        <v>1</v>
      </c>
      <c r="BL27" s="31">
        <v>3</v>
      </c>
      <c r="BM27" s="31">
        <v>49</v>
      </c>
      <c r="BN27" s="31">
        <v>53</v>
      </c>
      <c r="BO27" s="31">
        <v>2</v>
      </c>
      <c r="BP27" s="31">
        <v>6</v>
      </c>
      <c r="BQ27" s="29">
        <v>92</v>
      </c>
      <c r="BT27" s="17" t="s">
        <v>45</v>
      </c>
      <c r="BU27" s="31">
        <v>0</v>
      </c>
      <c r="BV27" s="31">
        <v>0</v>
      </c>
      <c r="BW27" s="31">
        <v>11</v>
      </c>
      <c r="BX27" s="31">
        <v>11</v>
      </c>
      <c r="BY27" s="31">
        <v>0</v>
      </c>
      <c r="BZ27" s="31">
        <v>0</v>
      </c>
      <c r="CA27" s="29">
        <v>100</v>
      </c>
      <c r="CD27" s="17" t="s">
        <v>45</v>
      </c>
      <c r="CE27" s="31">
        <v>1</v>
      </c>
      <c r="CF27" s="31">
        <v>3</v>
      </c>
      <c r="CG27" s="31">
        <v>49</v>
      </c>
      <c r="CH27" s="31">
        <v>53</v>
      </c>
      <c r="CI27" s="31">
        <v>2</v>
      </c>
      <c r="CJ27" s="31">
        <v>6</v>
      </c>
      <c r="CK27" s="29">
        <v>92</v>
      </c>
      <c r="CN27" s="17" t="s">
        <v>45</v>
      </c>
      <c r="CO27" s="31">
        <v>1</v>
      </c>
      <c r="CP27" s="31">
        <v>4</v>
      </c>
      <c r="CQ27" s="31">
        <v>52</v>
      </c>
      <c r="CR27" s="31">
        <v>57</v>
      </c>
      <c r="CS27" s="31">
        <v>2</v>
      </c>
      <c r="CT27" s="31">
        <v>7</v>
      </c>
      <c r="CU27" s="29">
        <v>91</v>
      </c>
      <c r="CX27" s="17" t="s">
        <v>45</v>
      </c>
      <c r="CY27" s="31">
        <v>1</v>
      </c>
      <c r="CZ27" s="31">
        <v>7</v>
      </c>
      <c r="DA27" s="31">
        <v>53</v>
      </c>
      <c r="DB27" s="31">
        <v>61</v>
      </c>
      <c r="DC27" s="31">
        <v>2</v>
      </c>
      <c r="DD27" s="31">
        <v>11</v>
      </c>
      <c r="DE27" s="29">
        <v>87</v>
      </c>
    </row>
    <row r="28" spans="1:109" x14ac:dyDescent="0.25">
      <c r="B28" s="19"/>
      <c r="C28" s="5"/>
      <c r="D28" s="5"/>
      <c r="E28" s="5"/>
    </row>
  </sheetData>
  <mergeCells count="11">
    <mergeCell ref="CY1:DA1"/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8"/>
  <sheetViews>
    <sheetView topLeftCell="CO1" zoomScaleNormal="100" workbookViewId="0">
      <selection activeCell="CX1" sqref="CX1:CX1048576"/>
    </sheetView>
  </sheetViews>
  <sheetFormatPr defaultRowHeight="15" x14ac:dyDescent="0.25"/>
  <cols>
    <col min="1" max="1" width="9.140625" style="1"/>
    <col min="2" max="2" width="25" style="30" customWidth="1"/>
    <col min="3" max="5" width="9.7109375" style="30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1" width="41.28515625" style="1" customWidth="1"/>
    <col min="22" max="22" width="25" style="30" bestFit="1" customWidth="1"/>
    <col min="23" max="25" width="9.7109375" style="30" customWidth="1"/>
    <col min="26" max="26" width="12.7109375" style="30" customWidth="1"/>
    <col min="27" max="27" width="14.42578125" style="30" bestFit="1" customWidth="1"/>
    <col min="28" max="28" width="15" style="30" bestFit="1" customWidth="1"/>
    <col min="29" max="29" width="14.140625" style="30" bestFit="1" customWidth="1"/>
    <col min="30" max="31" width="9.140625" style="1"/>
    <col min="32" max="32" width="25" style="30" bestFit="1" customWidth="1"/>
    <col min="33" max="35" width="9.7109375" style="30" customWidth="1"/>
    <col min="36" max="36" width="12.7109375" style="30" customWidth="1"/>
    <col min="37" max="37" width="14.42578125" style="30" bestFit="1" customWidth="1"/>
    <col min="38" max="38" width="15" style="30" bestFit="1" customWidth="1"/>
    <col min="39" max="39" width="14.140625" style="30" bestFit="1" customWidth="1"/>
    <col min="40" max="41" width="9.140625" style="1"/>
    <col min="42" max="42" width="25" style="30" bestFit="1" customWidth="1"/>
    <col min="43" max="45" width="9.7109375" style="30" customWidth="1"/>
    <col min="46" max="46" width="12.7109375" style="30" customWidth="1"/>
    <col min="47" max="47" width="14.42578125" style="30" bestFit="1" customWidth="1"/>
    <col min="48" max="48" width="15" style="30" bestFit="1" customWidth="1"/>
    <col min="49" max="49" width="14.140625" style="30" bestFit="1" customWidth="1"/>
    <col min="50" max="51" width="9.140625" style="1"/>
    <col min="52" max="52" width="25" style="30" bestFit="1" customWidth="1"/>
    <col min="53" max="55" width="9.7109375" style="30" customWidth="1"/>
    <col min="56" max="56" width="12.7109375" style="30" customWidth="1"/>
    <col min="57" max="57" width="14.42578125" style="30" bestFit="1" customWidth="1"/>
    <col min="58" max="58" width="15" style="30" bestFit="1" customWidth="1"/>
    <col min="59" max="59" width="14.140625" style="30" bestFit="1" customWidth="1"/>
    <col min="60" max="61" width="9.140625" style="1"/>
    <col min="62" max="62" width="25" style="30" bestFit="1" customWidth="1"/>
    <col min="63" max="65" width="9.7109375" style="30" customWidth="1"/>
    <col min="66" max="66" width="12.7109375" style="30" customWidth="1"/>
    <col min="67" max="67" width="14.42578125" style="30" bestFit="1" customWidth="1"/>
    <col min="68" max="68" width="15" style="30" bestFit="1" customWidth="1"/>
    <col min="69" max="69" width="14.140625" style="30" bestFit="1" customWidth="1"/>
    <col min="70" max="71" width="9.140625" style="1"/>
    <col min="72" max="72" width="25" style="30" bestFit="1" customWidth="1"/>
    <col min="73" max="75" width="9.7109375" style="30" customWidth="1"/>
    <col min="76" max="76" width="12.7109375" style="30" customWidth="1"/>
    <col min="77" max="77" width="14.42578125" style="30" bestFit="1" customWidth="1"/>
    <col min="78" max="78" width="15" style="30" bestFit="1" customWidth="1"/>
    <col min="79" max="79" width="14.140625" style="30" bestFit="1" customWidth="1"/>
    <col min="80" max="81" width="9.140625" style="1"/>
    <col min="82" max="82" width="25" style="30" bestFit="1" customWidth="1"/>
    <col min="83" max="85" width="9.7109375" style="30" customWidth="1"/>
    <col min="86" max="86" width="12.7109375" style="30" customWidth="1"/>
    <col min="87" max="87" width="14.42578125" style="30" bestFit="1" customWidth="1"/>
    <col min="88" max="88" width="15" style="30" bestFit="1" customWidth="1"/>
    <col min="89" max="89" width="14.140625" style="30" bestFit="1" customWidth="1"/>
    <col min="90" max="91" width="9.140625" style="1"/>
    <col min="92" max="92" width="25" style="30" bestFit="1" customWidth="1"/>
    <col min="93" max="95" width="9.7109375" style="30" customWidth="1"/>
    <col min="96" max="96" width="12.7109375" style="30" customWidth="1"/>
    <col min="97" max="97" width="14.42578125" style="30" bestFit="1" customWidth="1"/>
    <col min="98" max="98" width="15" style="30" bestFit="1" customWidth="1"/>
    <col min="99" max="99" width="14.140625" style="30" bestFit="1" customWidth="1"/>
    <col min="100" max="101" width="9.140625" style="1"/>
    <col min="102" max="102" width="25" style="30" bestFit="1" customWidth="1"/>
    <col min="103" max="105" width="9.7109375" style="30" customWidth="1"/>
    <col min="106" max="106" width="12.7109375" style="30" customWidth="1"/>
    <col min="107" max="107" width="14.42578125" style="30" bestFit="1" customWidth="1"/>
    <col min="108" max="108" width="15" style="30" bestFit="1" customWidth="1"/>
    <col min="109" max="109" width="14.140625" style="30" bestFit="1" customWidth="1"/>
    <col min="110" max="16384" width="9.140625" style="1"/>
  </cols>
  <sheetData>
    <row r="1" spans="1:109" x14ac:dyDescent="0.25">
      <c r="B1" s="52">
        <v>2011</v>
      </c>
      <c r="C1" s="91" t="s">
        <v>1</v>
      </c>
      <c r="D1" s="91"/>
      <c r="E1" s="91"/>
      <c r="F1" s="57"/>
      <c r="G1" s="57"/>
      <c r="H1" s="57"/>
      <c r="I1" s="57"/>
      <c r="L1" s="52">
        <v>2012</v>
      </c>
      <c r="M1" s="91" t="s">
        <v>1</v>
      </c>
      <c r="N1" s="91"/>
      <c r="O1" s="91"/>
      <c r="P1" s="53"/>
      <c r="Q1" s="53"/>
      <c r="R1" s="53"/>
      <c r="S1" s="53"/>
      <c r="V1" s="52">
        <v>2013</v>
      </c>
      <c r="W1" s="91" t="s">
        <v>1</v>
      </c>
      <c r="X1" s="91"/>
      <c r="Y1" s="91"/>
      <c r="Z1" s="58"/>
      <c r="AA1" s="58"/>
      <c r="AB1" s="58"/>
      <c r="AC1" s="58"/>
      <c r="AF1" s="52">
        <v>2014</v>
      </c>
      <c r="AG1" s="91" t="s">
        <v>1</v>
      </c>
      <c r="AH1" s="91"/>
      <c r="AI1" s="91"/>
      <c r="AJ1" s="59"/>
      <c r="AK1" s="59"/>
      <c r="AL1" s="59"/>
      <c r="AM1" s="59"/>
      <c r="AP1" s="52">
        <v>2015</v>
      </c>
      <c r="AQ1" s="91" t="s">
        <v>1</v>
      </c>
      <c r="AR1" s="91"/>
      <c r="AS1" s="91"/>
      <c r="AT1" s="60"/>
      <c r="AU1" s="60"/>
      <c r="AV1" s="60"/>
      <c r="AW1" s="60"/>
      <c r="AZ1" s="52">
        <v>2016</v>
      </c>
      <c r="BA1" s="91" t="s">
        <v>1</v>
      </c>
      <c r="BB1" s="91"/>
      <c r="BC1" s="91"/>
      <c r="BD1" s="61"/>
      <c r="BE1" s="61"/>
      <c r="BF1" s="61"/>
      <c r="BG1" s="61"/>
      <c r="BJ1" s="52">
        <v>2017</v>
      </c>
      <c r="BK1" s="91" t="s">
        <v>1</v>
      </c>
      <c r="BL1" s="91"/>
      <c r="BM1" s="91"/>
      <c r="BN1" s="63"/>
      <c r="BO1" s="63"/>
      <c r="BP1" s="63"/>
      <c r="BQ1" s="63"/>
      <c r="BT1" s="52">
        <v>2018</v>
      </c>
      <c r="BU1" s="91" t="s">
        <v>1</v>
      </c>
      <c r="BV1" s="91"/>
      <c r="BW1" s="91"/>
      <c r="BX1" s="64"/>
      <c r="BY1" s="64"/>
      <c r="BZ1" s="64"/>
      <c r="CA1" s="64"/>
      <c r="CD1" s="52">
        <v>2019</v>
      </c>
      <c r="CE1" s="91" t="s">
        <v>1</v>
      </c>
      <c r="CF1" s="91"/>
      <c r="CG1" s="91"/>
      <c r="CH1" s="65"/>
      <c r="CI1" s="65"/>
      <c r="CJ1" s="65"/>
      <c r="CK1" s="65"/>
      <c r="CN1" s="52">
        <v>2020</v>
      </c>
      <c r="CO1" s="91" t="s">
        <v>1</v>
      </c>
      <c r="CP1" s="91"/>
      <c r="CQ1" s="91"/>
      <c r="CR1" s="66"/>
      <c r="CS1" s="66"/>
      <c r="CT1" s="66"/>
      <c r="CU1" s="66"/>
      <c r="CX1" s="52">
        <v>2021</v>
      </c>
      <c r="CY1" s="91" t="s">
        <v>1</v>
      </c>
      <c r="CZ1" s="91"/>
      <c r="DA1" s="91"/>
      <c r="DB1" s="68"/>
      <c r="DC1" s="68"/>
      <c r="DD1" s="68"/>
      <c r="DE1" s="68"/>
    </row>
    <row r="2" spans="1:109" x14ac:dyDescent="0.25">
      <c r="B2" s="57" t="s">
        <v>100</v>
      </c>
      <c r="C2" s="52">
        <v>26</v>
      </c>
      <c r="D2" s="52">
        <v>27</v>
      </c>
      <c r="E2" s="52">
        <v>28</v>
      </c>
      <c r="F2" s="52"/>
      <c r="G2" s="57"/>
      <c r="H2" s="57"/>
      <c r="I2" s="57"/>
      <c r="L2" s="53" t="s">
        <v>100</v>
      </c>
      <c r="M2" s="52">
        <v>34</v>
      </c>
      <c r="N2" s="52">
        <v>35</v>
      </c>
      <c r="O2" s="52">
        <v>36</v>
      </c>
      <c r="P2" s="52"/>
      <c r="Q2" s="53"/>
      <c r="R2" s="53"/>
      <c r="S2" s="53"/>
      <c r="V2" s="58" t="s">
        <v>100</v>
      </c>
      <c r="W2" s="52">
        <v>34</v>
      </c>
      <c r="X2" s="52">
        <v>35</v>
      </c>
      <c r="Y2" s="52">
        <v>36</v>
      </c>
      <c r="Z2" s="52"/>
      <c r="AA2" s="58"/>
      <c r="AB2" s="58"/>
      <c r="AC2" s="58"/>
      <c r="AF2" s="59" t="s">
        <v>100</v>
      </c>
      <c r="AG2" s="52">
        <v>34</v>
      </c>
      <c r="AH2" s="52">
        <v>35</v>
      </c>
      <c r="AI2" s="52">
        <v>36</v>
      </c>
      <c r="AJ2" s="52"/>
      <c r="AK2" s="59"/>
      <c r="AL2" s="59"/>
      <c r="AM2" s="59"/>
      <c r="AP2" s="60" t="s">
        <v>100</v>
      </c>
      <c r="AQ2" s="52">
        <v>34</v>
      </c>
      <c r="AR2" s="52">
        <v>35</v>
      </c>
      <c r="AS2" s="52">
        <v>36</v>
      </c>
      <c r="AT2" s="52"/>
      <c r="AU2" s="60"/>
      <c r="AV2" s="60"/>
      <c r="AW2" s="60"/>
      <c r="AZ2" s="61" t="s">
        <v>100</v>
      </c>
      <c r="BA2" s="52">
        <v>34</v>
      </c>
      <c r="BB2" s="52">
        <v>35</v>
      </c>
      <c r="BC2" s="52">
        <v>36</v>
      </c>
      <c r="BD2" s="52"/>
      <c r="BE2" s="61"/>
      <c r="BF2" s="61"/>
      <c r="BG2" s="61"/>
      <c r="BJ2" s="63" t="s">
        <v>100</v>
      </c>
      <c r="BK2" s="52">
        <v>34</v>
      </c>
      <c r="BL2" s="52">
        <v>35</v>
      </c>
      <c r="BM2" s="52">
        <v>36</v>
      </c>
      <c r="BN2" s="52"/>
      <c r="BO2" s="63"/>
      <c r="BP2" s="63"/>
      <c r="BQ2" s="63"/>
      <c r="BT2" s="64" t="s">
        <v>100</v>
      </c>
      <c r="BU2" s="52">
        <v>34</v>
      </c>
      <c r="BV2" s="52">
        <v>35</v>
      </c>
      <c r="BW2" s="52">
        <v>36</v>
      </c>
      <c r="BX2" s="52"/>
      <c r="BY2" s="64"/>
      <c r="BZ2" s="64"/>
      <c r="CA2" s="64"/>
      <c r="CD2" s="65" t="s">
        <v>100</v>
      </c>
      <c r="CE2" s="52">
        <v>34</v>
      </c>
      <c r="CF2" s="52">
        <v>35</v>
      </c>
      <c r="CG2" s="52">
        <v>36</v>
      </c>
      <c r="CH2" s="52"/>
      <c r="CI2" s="65"/>
      <c r="CJ2" s="65"/>
      <c r="CK2" s="65"/>
      <c r="CN2" s="66" t="s">
        <v>100</v>
      </c>
      <c r="CO2" s="52">
        <v>34</v>
      </c>
      <c r="CP2" s="52">
        <v>35</v>
      </c>
      <c r="CQ2" s="52">
        <v>36</v>
      </c>
      <c r="CR2" s="52"/>
      <c r="CS2" s="66"/>
      <c r="CT2" s="66"/>
      <c r="CU2" s="66"/>
      <c r="CX2" s="68" t="s">
        <v>100</v>
      </c>
      <c r="CY2" s="52">
        <v>34</v>
      </c>
      <c r="CZ2" s="52">
        <v>35</v>
      </c>
      <c r="DA2" s="52">
        <v>36</v>
      </c>
      <c r="DB2" s="52"/>
      <c r="DC2" s="68"/>
      <c r="DD2" s="68"/>
      <c r="DE2" s="68"/>
    </row>
    <row r="3" spans="1:109" ht="72" x14ac:dyDescent="0.25">
      <c r="A3" s="6"/>
      <c r="B3" s="2"/>
      <c r="C3" s="4" t="s">
        <v>13</v>
      </c>
      <c r="D3" s="4" t="s">
        <v>14</v>
      </c>
      <c r="E3" s="4" t="s">
        <v>15</v>
      </c>
      <c r="F3" s="3" t="s">
        <v>51</v>
      </c>
      <c r="G3" s="3" t="s">
        <v>55</v>
      </c>
      <c r="H3" s="3" t="s">
        <v>56</v>
      </c>
      <c r="I3" s="3" t="s">
        <v>57</v>
      </c>
      <c r="J3" s="6"/>
      <c r="K3" s="6"/>
      <c r="L3" s="2"/>
      <c r="M3" s="4" t="s">
        <v>13</v>
      </c>
      <c r="N3" s="4" t="s">
        <v>14</v>
      </c>
      <c r="O3" s="4" t="s">
        <v>15</v>
      </c>
      <c r="P3" s="3" t="s">
        <v>51</v>
      </c>
      <c r="Q3" s="3" t="s">
        <v>55</v>
      </c>
      <c r="R3" s="3" t="s">
        <v>56</v>
      </c>
      <c r="S3" s="3" t="s">
        <v>57</v>
      </c>
      <c r="V3" s="2"/>
      <c r="W3" s="4" t="s">
        <v>13</v>
      </c>
      <c r="X3" s="4" t="s">
        <v>14</v>
      </c>
      <c r="Y3" s="4" t="s">
        <v>15</v>
      </c>
      <c r="Z3" s="3" t="s">
        <v>51</v>
      </c>
      <c r="AA3" s="3" t="s">
        <v>55</v>
      </c>
      <c r="AB3" s="3" t="s">
        <v>56</v>
      </c>
      <c r="AC3" s="3" t="s">
        <v>57</v>
      </c>
      <c r="AF3" s="2"/>
      <c r="AG3" s="4" t="s">
        <v>13</v>
      </c>
      <c r="AH3" s="4" t="s">
        <v>14</v>
      </c>
      <c r="AI3" s="4" t="s">
        <v>15</v>
      </c>
      <c r="AJ3" s="3" t="s">
        <v>51</v>
      </c>
      <c r="AK3" s="3" t="s">
        <v>55</v>
      </c>
      <c r="AL3" s="3" t="s">
        <v>56</v>
      </c>
      <c r="AM3" s="3" t="s">
        <v>57</v>
      </c>
      <c r="AP3" s="2"/>
      <c r="AQ3" s="4" t="s">
        <v>13</v>
      </c>
      <c r="AR3" s="4" t="s">
        <v>14</v>
      </c>
      <c r="AS3" s="4" t="s">
        <v>15</v>
      </c>
      <c r="AT3" s="3" t="s">
        <v>51</v>
      </c>
      <c r="AU3" s="3" t="s">
        <v>55</v>
      </c>
      <c r="AV3" s="3" t="s">
        <v>56</v>
      </c>
      <c r="AW3" s="3" t="s">
        <v>57</v>
      </c>
      <c r="AZ3" s="2"/>
      <c r="BA3" s="4" t="s">
        <v>13</v>
      </c>
      <c r="BB3" s="4" t="s">
        <v>14</v>
      </c>
      <c r="BC3" s="4" t="s">
        <v>15</v>
      </c>
      <c r="BD3" s="3" t="s">
        <v>51</v>
      </c>
      <c r="BE3" s="3" t="s">
        <v>55</v>
      </c>
      <c r="BF3" s="3" t="s">
        <v>56</v>
      </c>
      <c r="BG3" s="3" t="s">
        <v>57</v>
      </c>
      <c r="BJ3" s="2"/>
      <c r="BK3" s="4" t="s">
        <v>13</v>
      </c>
      <c r="BL3" s="4" t="s">
        <v>14</v>
      </c>
      <c r="BM3" s="4" t="s">
        <v>15</v>
      </c>
      <c r="BN3" s="3" t="s">
        <v>51</v>
      </c>
      <c r="BO3" s="3" t="s">
        <v>55</v>
      </c>
      <c r="BP3" s="3" t="s">
        <v>56</v>
      </c>
      <c r="BQ3" s="3" t="s">
        <v>57</v>
      </c>
      <c r="BT3" s="2"/>
      <c r="BU3" s="4" t="s">
        <v>13</v>
      </c>
      <c r="BV3" s="4" t="s">
        <v>14</v>
      </c>
      <c r="BW3" s="4" t="s">
        <v>15</v>
      </c>
      <c r="BX3" s="3" t="s">
        <v>51</v>
      </c>
      <c r="BY3" s="3" t="s">
        <v>55</v>
      </c>
      <c r="BZ3" s="3" t="s">
        <v>56</v>
      </c>
      <c r="CA3" s="3" t="s">
        <v>57</v>
      </c>
      <c r="CD3" s="2"/>
      <c r="CE3" s="4" t="s">
        <v>13</v>
      </c>
      <c r="CF3" s="4" t="s">
        <v>14</v>
      </c>
      <c r="CG3" s="4" t="s">
        <v>15</v>
      </c>
      <c r="CH3" s="3" t="s">
        <v>51</v>
      </c>
      <c r="CI3" s="3" t="s">
        <v>55</v>
      </c>
      <c r="CJ3" s="3" t="s">
        <v>56</v>
      </c>
      <c r="CK3" s="3" t="s">
        <v>57</v>
      </c>
      <c r="CN3" s="2"/>
      <c r="CO3" s="4" t="s">
        <v>13</v>
      </c>
      <c r="CP3" s="4" t="s">
        <v>14</v>
      </c>
      <c r="CQ3" s="4" t="s">
        <v>15</v>
      </c>
      <c r="CR3" s="3" t="s">
        <v>51</v>
      </c>
      <c r="CS3" s="3" t="s">
        <v>55</v>
      </c>
      <c r="CT3" s="3" t="s">
        <v>56</v>
      </c>
      <c r="CU3" s="3" t="s">
        <v>57</v>
      </c>
      <c r="CX3" s="2"/>
      <c r="CY3" s="4" t="s">
        <v>13</v>
      </c>
      <c r="CZ3" s="4" t="s">
        <v>14</v>
      </c>
      <c r="DA3" s="4" t="s">
        <v>15</v>
      </c>
      <c r="DB3" s="3" t="s">
        <v>51</v>
      </c>
      <c r="DC3" s="3" t="s">
        <v>55</v>
      </c>
      <c r="DD3" s="3" t="s">
        <v>56</v>
      </c>
      <c r="DE3" s="3" t="s">
        <v>57</v>
      </c>
    </row>
    <row r="4" spans="1:109" x14ac:dyDescent="0.25">
      <c r="A4" s="13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6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1</v>
      </c>
      <c r="AH4" s="31">
        <v>0</v>
      </c>
      <c r="AI4" s="31">
        <v>2</v>
      </c>
      <c r="AJ4" s="31">
        <v>3</v>
      </c>
      <c r="AK4" s="31">
        <v>33</v>
      </c>
      <c r="AL4" s="31">
        <v>0</v>
      </c>
      <c r="AM4" s="29">
        <v>67</v>
      </c>
      <c r="AP4" s="17" t="s">
        <v>6</v>
      </c>
      <c r="AQ4" s="31">
        <v>1</v>
      </c>
      <c r="AR4" s="31">
        <v>0</v>
      </c>
      <c r="AS4" s="31">
        <v>2</v>
      </c>
      <c r="AT4" s="31">
        <v>3</v>
      </c>
      <c r="AU4" s="31">
        <v>33</v>
      </c>
      <c r="AV4" s="31">
        <v>0</v>
      </c>
      <c r="AW4" s="29">
        <v>67</v>
      </c>
      <c r="AZ4" s="17" t="s">
        <v>6</v>
      </c>
      <c r="BA4" s="31">
        <v>1</v>
      </c>
      <c r="BB4" s="31">
        <v>0</v>
      </c>
      <c r="BC4" s="31">
        <v>2</v>
      </c>
      <c r="BD4" s="31">
        <v>3</v>
      </c>
      <c r="BE4" s="31">
        <v>33</v>
      </c>
      <c r="BF4" s="31">
        <v>0</v>
      </c>
      <c r="BG4" s="29">
        <v>67</v>
      </c>
      <c r="BJ4" s="17" t="s">
        <v>6</v>
      </c>
      <c r="BK4" s="31">
        <v>2</v>
      </c>
      <c r="BL4" s="31">
        <v>1</v>
      </c>
      <c r="BM4" s="31">
        <v>0</v>
      </c>
      <c r="BN4" s="31">
        <v>3</v>
      </c>
      <c r="BO4" s="31">
        <v>67</v>
      </c>
      <c r="BP4" s="31">
        <v>33</v>
      </c>
      <c r="BQ4" s="29">
        <v>0</v>
      </c>
      <c r="BT4" s="17" t="s">
        <v>6</v>
      </c>
      <c r="BU4" s="31">
        <v>0</v>
      </c>
      <c r="BV4" s="31">
        <v>2</v>
      </c>
      <c r="BW4" s="31">
        <v>1</v>
      </c>
      <c r="BX4" s="31">
        <v>3</v>
      </c>
      <c r="BY4" s="31">
        <v>0</v>
      </c>
      <c r="BZ4" s="31">
        <v>67</v>
      </c>
      <c r="CA4" s="29">
        <v>33</v>
      </c>
      <c r="CD4" s="17" t="s">
        <v>6</v>
      </c>
      <c r="CE4" s="31">
        <v>2</v>
      </c>
      <c r="CF4" s="31">
        <v>1</v>
      </c>
      <c r="CG4" s="31">
        <v>1</v>
      </c>
      <c r="CH4" s="31">
        <v>4</v>
      </c>
      <c r="CI4" s="31">
        <v>50</v>
      </c>
      <c r="CJ4" s="31">
        <v>25</v>
      </c>
      <c r="CK4" s="29">
        <v>25</v>
      </c>
      <c r="CN4" s="17" t="s">
        <v>6</v>
      </c>
      <c r="CO4" s="31">
        <v>0</v>
      </c>
      <c r="CP4" s="31">
        <v>2</v>
      </c>
      <c r="CQ4" s="31">
        <v>1</v>
      </c>
      <c r="CR4" s="31">
        <v>3</v>
      </c>
      <c r="CS4" s="31">
        <v>0</v>
      </c>
      <c r="CT4" s="31">
        <v>67</v>
      </c>
      <c r="CU4" s="29">
        <v>33</v>
      </c>
      <c r="CX4" s="17" t="s">
        <v>6</v>
      </c>
      <c r="CY4" s="31">
        <v>1</v>
      </c>
      <c r="CZ4" s="31">
        <v>1</v>
      </c>
      <c r="DA4" s="31">
        <v>1</v>
      </c>
      <c r="DB4" s="31">
        <v>3</v>
      </c>
      <c r="DC4" s="31">
        <v>33</v>
      </c>
      <c r="DD4" s="31">
        <v>33</v>
      </c>
      <c r="DE4" s="29">
        <v>33</v>
      </c>
    </row>
    <row r="5" spans="1:109" x14ac:dyDescent="0.25">
      <c r="A5" s="12"/>
      <c r="B5" s="17" t="s">
        <v>25</v>
      </c>
      <c r="C5" s="31">
        <v>3</v>
      </c>
      <c r="D5" s="31"/>
      <c r="E5" s="31">
        <v>1</v>
      </c>
      <c r="F5" s="31">
        <f t="shared" ref="F5:F27" si="0">SUM(C5:E5)</f>
        <v>4</v>
      </c>
      <c r="G5" s="31">
        <f t="shared" ref="G5:G27" si="1">C5/F5*100</f>
        <v>75</v>
      </c>
      <c r="H5" s="31">
        <f t="shared" ref="H5:H27" si="2">D5/F5*100</f>
        <v>0</v>
      </c>
      <c r="I5" s="29">
        <f t="shared" ref="I5:I27" si="3">E5/F5*100</f>
        <v>25</v>
      </c>
      <c r="J5" s="6"/>
      <c r="K5" s="6"/>
      <c r="L5" s="17" t="s">
        <v>25</v>
      </c>
      <c r="M5" s="31">
        <v>0</v>
      </c>
      <c r="N5" s="31">
        <v>0</v>
      </c>
      <c r="O5" s="31">
        <v>1</v>
      </c>
      <c r="P5" s="31">
        <f t="shared" ref="P5:P18" si="4">SUM(M5:O5)</f>
        <v>1</v>
      </c>
      <c r="Q5" s="31">
        <f t="shared" ref="Q5:Q18" si="5">M5/P5*100</f>
        <v>0</v>
      </c>
      <c r="R5" s="31">
        <f t="shared" ref="R5:R18" si="6">N5/P5*100</f>
        <v>0</v>
      </c>
      <c r="S5" s="29">
        <f t="shared" ref="S5:S18" si="7">O5/P5*100</f>
        <v>100</v>
      </c>
      <c r="V5" s="17" t="s">
        <v>25</v>
      </c>
      <c r="W5" s="31">
        <v>0</v>
      </c>
      <c r="X5" s="31">
        <v>0</v>
      </c>
      <c r="Y5" s="31">
        <v>1</v>
      </c>
      <c r="Z5" s="31">
        <v>1</v>
      </c>
      <c r="AA5" s="31">
        <v>0</v>
      </c>
      <c r="AB5" s="31">
        <v>0</v>
      </c>
      <c r="AC5" s="29">
        <v>100</v>
      </c>
      <c r="AF5" s="17" t="s">
        <v>25</v>
      </c>
      <c r="AG5" s="31">
        <v>0</v>
      </c>
      <c r="AH5" s="31">
        <v>0</v>
      </c>
      <c r="AI5" s="31">
        <v>1</v>
      </c>
      <c r="AJ5" s="31">
        <v>1</v>
      </c>
      <c r="AK5" s="31">
        <v>0</v>
      </c>
      <c r="AL5" s="31">
        <v>0</v>
      </c>
      <c r="AM5" s="29">
        <v>100</v>
      </c>
      <c r="AP5" s="17" t="s">
        <v>25</v>
      </c>
      <c r="AQ5" s="31">
        <v>0</v>
      </c>
      <c r="AR5" s="31">
        <v>0</v>
      </c>
      <c r="AS5" s="31">
        <v>1</v>
      </c>
      <c r="AT5" s="31">
        <v>1</v>
      </c>
      <c r="AU5" s="31">
        <v>0</v>
      </c>
      <c r="AV5" s="31">
        <v>0</v>
      </c>
      <c r="AW5" s="29">
        <v>100</v>
      </c>
      <c r="AZ5" s="17" t="s">
        <v>25</v>
      </c>
      <c r="BA5" s="31">
        <v>0</v>
      </c>
      <c r="BB5" s="31">
        <v>0</v>
      </c>
      <c r="BC5" s="31">
        <v>1</v>
      </c>
      <c r="BD5" s="31">
        <v>1</v>
      </c>
      <c r="BE5" s="31">
        <v>0</v>
      </c>
      <c r="BF5" s="31">
        <v>0</v>
      </c>
      <c r="BG5" s="29">
        <v>100</v>
      </c>
      <c r="BJ5" s="17" t="s">
        <v>25</v>
      </c>
      <c r="BK5" s="31">
        <v>0</v>
      </c>
      <c r="BL5" s="31">
        <v>0</v>
      </c>
      <c r="BM5" s="31">
        <v>1</v>
      </c>
      <c r="BN5" s="31">
        <v>1</v>
      </c>
      <c r="BO5" s="31">
        <v>0</v>
      </c>
      <c r="BP5" s="31">
        <v>0</v>
      </c>
      <c r="BQ5" s="29">
        <v>100</v>
      </c>
      <c r="BT5" s="17" t="s">
        <v>25</v>
      </c>
      <c r="BU5" s="31">
        <v>2</v>
      </c>
      <c r="BV5" s="31">
        <v>1</v>
      </c>
      <c r="BW5" s="31">
        <v>1</v>
      </c>
      <c r="BX5" s="31">
        <v>4</v>
      </c>
      <c r="BY5" s="31">
        <v>50</v>
      </c>
      <c r="BZ5" s="31">
        <v>25</v>
      </c>
      <c r="CA5" s="29">
        <v>25</v>
      </c>
      <c r="CD5" s="17" t="s">
        <v>25</v>
      </c>
      <c r="CE5" s="31">
        <v>0</v>
      </c>
      <c r="CF5" s="31">
        <v>0</v>
      </c>
      <c r="CG5" s="31">
        <v>1</v>
      </c>
      <c r="CH5" s="31">
        <v>1</v>
      </c>
      <c r="CI5" s="31">
        <v>0</v>
      </c>
      <c r="CJ5" s="31">
        <v>0</v>
      </c>
      <c r="CK5" s="29">
        <v>100</v>
      </c>
      <c r="CN5" s="17" t="s">
        <v>25</v>
      </c>
      <c r="CO5" s="31">
        <v>1</v>
      </c>
      <c r="CP5" s="31">
        <v>2</v>
      </c>
      <c r="CQ5" s="31">
        <v>1</v>
      </c>
      <c r="CR5" s="31">
        <v>4</v>
      </c>
      <c r="CS5" s="31">
        <v>25</v>
      </c>
      <c r="CT5" s="31">
        <v>50</v>
      </c>
      <c r="CU5" s="29">
        <v>25</v>
      </c>
      <c r="CX5" s="17" t="s">
        <v>25</v>
      </c>
      <c r="CY5" s="31">
        <v>1</v>
      </c>
      <c r="CZ5" s="31">
        <v>0</v>
      </c>
      <c r="DA5" s="31">
        <v>1</v>
      </c>
      <c r="DB5" s="31">
        <v>2</v>
      </c>
      <c r="DC5" s="31">
        <v>50</v>
      </c>
      <c r="DD5" s="31">
        <v>0</v>
      </c>
      <c r="DE5" s="29">
        <v>50</v>
      </c>
    </row>
    <row r="6" spans="1:109" x14ac:dyDescent="0.25">
      <c r="A6" s="13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6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  <c r="BJ6" s="17" t="s">
        <v>26</v>
      </c>
      <c r="BK6" s="31">
        <v>0</v>
      </c>
      <c r="BL6" s="31">
        <v>0</v>
      </c>
      <c r="BM6" s="31">
        <v>2</v>
      </c>
      <c r="BN6" s="31">
        <v>2</v>
      </c>
      <c r="BO6" s="31">
        <v>0</v>
      </c>
      <c r="BP6" s="31">
        <v>0</v>
      </c>
      <c r="BQ6" s="29">
        <v>100</v>
      </c>
      <c r="BT6" s="17" t="s">
        <v>26</v>
      </c>
      <c r="BU6" s="31">
        <v>0</v>
      </c>
      <c r="BV6" s="31">
        <v>0</v>
      </c>
      <c r="BW6" s="31">
        <v>1</v>
      </c>
      <c r="BX6" s="31">
        <v>1</v>
      </c>
      <c r="BY6" s="31">
        <v>0</v>
      </c>
      <c r="BZ6" s="31">
        <v>0</v>
      </c>
      <c r="CA6" s="29">
        <v>100</v>
      </c>
      <c r="CD6" s="17" t="s">
        <v>26</v>
      </c>
      <c r="CE6" s="31">
        <v>0</v>
      </c>
      <c r="CF6" s="31">
        <v>0</v>
      </c>
      <c r="CG6" s="31">
        <v>2</v>
      </c>
      <c r="CH6" s="31">
        <v>2</v>
      </c>
      <c r="CI6" s="31">
        <v>0</v>
      </c>
      <c r="CJ6" s="31">
        <v>0</v>
      </c>
      <c r="CK6" s="29">
        <v>100</v>
      </c>
      <c r="CN6" s="17" t="s">
        <v>26</v>
      </c>
      <c r="CO6" s="31">
        <v>0</v>
      </c>
      <c r="CP6" s="31">
        <v>0</v>
      </c>
      <c r="CQ6" s="31">
        <v>1</v>
      </c>
      <c r="CR6" s="31">
        <v>1</v>
      </c>
      <c r="CS6" s="31">
        <v>0</v>
      </c>
      <c r="CT6" s="31">
        <v>0</v>
      </c>
      <c r="CU6" s="29">
        <v>100</v>
      </c>
      <c r="CX6" s="17" t="s">
        <v>26</v>
      </c>
      <c r="CY6" s="31">
        <v>1</v>
      </c>
      <c r="CZ6" s="31">
        <v>3</v>
      </c>
      <c r="DA6" s="31">
        <v>2</v>
      </c>
      <c r="DB6" s="31">
        <v>6</v>
      </c>
      <c r="DC6" s="31">
        <v>17</v>
      </c>
      <c r="DD6" s="31">
        <v>50</v>
      </c>
      <c r="DE6" s="29">
        <v>33</v>
      </c>
    </row>
    <row r="7" spans="1:109" x14ac:dyDescent="0.25">
      <c r="A7" s="12"/>
      <c r="B7" s="21" t="s">
        <v>27</v>
      </c>
      <c r="C7" s="31">
        <v>0</v>
      </c>
      <c r="D7" s="31">
        <v>0</v>
      </c>
      <c r="E7" s="31">
        <v>3</v>
      </c>
      <c r="F7" s="31">
        <f t="shared" si="0"/>
        <v>3</v>
      </c>
      <c r="G7" s="31">
        <f t="shared" si="1"/>
        <v>0</v>
      </c>
      <c r="H7" s="31">
        <f t="shared" si="2"/>
        <v>0</v>
      </c>
      <c r="I7" s="29">
        <f t="shared" si="3"/>
        <v>100</v>
      </c>
      <c r="J7" s="6"/>
      <c r="K7" s="6"/>
      <c r="L7" s="21" t="s">
        <v>27</v>
      </c>
      <c r="M7" s="31">
        <v>0</v>
      </c>
      <c r="N7" s="31">
        <v>1</v>
      </c>
      <c r="O7" s="31">
        <v>3</v>
      </c>
      <c r="P7" s="31">
        <f t="shared" si="4"/>
        <v>4</v>
      </c>
      <c r="Q7" s="31">
        <f t="shared" si="5"/>
        <v>0</v>
      </c>
      <c r="R7" s="31">
        <f t="shared" si="6"/>
        <v>25</v>
      </c>
      <c r="S7" s="29">
        <f t="shared" si="7"/>
        <v>75</v>
      </c>
      <c r="V7" s="21" t="s">
        <v>27</v>
      </c>
      <c r="W7" s="31">
        <v>0</v>
      </c>
      <c r="X7" s="31">
        <v>1</v>
      </c>
      <c r="Y7" s="31">
        <v>3</v>
      </c>
      <c r="Z7" s="31">
        <v>4</v>
      </c>
      <c r="AA7" s="31">
        <v>0</v>
      </c>
      <c r="AB7" s="31">
        <v>25</v>
      </c>
      <c r="AC7" s="29">
        <v>75</v>
      </c>
      <c r="AF7" s="21" t="s">
        <v>27</v>
      </c>
      <c r="AG7" s="31">
        <v>1</v>
      </c>
      <c r="AH7" s="31">
        <v>1</v>
      </c>
      <c r="AI7" s="31">
        <v>2</v>
      </c>
      <c r="AJ7" s="31">
        <v>4</v>
      </c>
      <c r="AK7" s="31">
        <v>25</v>
      </c>
      <c r="AL7" s="31">
        <v>25</v>
      </c>
      <c r="AM7" s="29">
        <v>50</v>
      </c>
      <c r="AP7" s="21" t="s">
        <v>27</v>
      </c>
      <c r="AQ7" s="31">
        <v>1</v>
      </c>
      <c r="AR7" s="31">
        <v>1</v>
      </c>
      <c r="AS7" s="31">
        <v>0</v>
      </c>
      <c r="AT7" s="31">
        <v>2</v>
      </c>
      <c r="AU7" s="31">
        <v>50</v>
      </c>
      <c r="AV7" s="31">
        <v>50</v>
      </c>
      <c r="AW7" s="29">
        <v>0</v>
      </c>
      <c r="AZ7" s="21" t="s">
        <v>27</v>
      </c>
      <c r="BA7" s="31">
        <v>1</v>
      </c>
      <c r="BB7" s="31">
        <v>0</v>
      </c>
      <c r="BC7" s="31">
        <v>1</v>
      </c>
      <c r="BD7" s="31">
        <v>2</v>
      </c>
      <c r="BE7" s="31">
        <v>50</v>
      </c>
      <c r="BF7" s="31">
        <v>0</v>
      </c>
      <c r="BG7" s="29">
        <v>50</v>
      </c>
      <c r="BJ7" s="21" t="s">
        <v>27</v>
      </c>
      <c r="BK7" s="31">
        <v>1</v>
      </c>
      <c r="BL7" s="31">
        <v>0</v>
      </c>
      <c r="BM7" s="31">
        <v>1</v>
      </c>
      <c r="BN7" s="31">
        <v>2</v>
      </c>
      <c r="BO7" s="31">
        <v>50</v>
      </c>
      <c r="BP7" s="31">
        <v>0</v>
      </c>
      <c r="BQ7" s="29">
        <v>50</v>
      </c>
      <c r="BT7" s="21" t="s">
        <v>27</v>
      </c>
      <c r="BU7" s="31">
        <v>0</v>
      </c>
      <c r="BV7" s="31">
        <v>0</v>
      </c>
      <c r="BW7" s="31">
        <v>2</v>
      </c>
      <c r="BX7" s="31">
        <v>2</v>
      </c>
      <c r="BY7" s="31">
        <v>0</v>
      </c>
      <c r="BZ7" s="31">
        <v>0</v>
      </c>
      <c r="CA7" s="29">
        <v>100</v>
      </c>
      <c r="CD7" s="21" t="s">
        <v>27</v>
      </c>
      <c r="CE7" s="31">
        <v>0</v>
      </c>
      <c r="CF7" s="31">
        <v>1</v>
      </c>
      <c r="CG7" s="31">
        <v>1</v>
      </c>
      <c r="CH7" s="31">
        <v>2</v>
      </c>
      <c r="CI7" s="31">
        <v>0</v>
      </c>
      <c r="CJ7" s="31">
        <v>50</v>
      </c>
      <c r="CK7" s="29">
        <v>50</v>
      </c>
      <c r="CN7" s="21" t="s">
        <v>27</v>
      </c>
      <c r="CO7" s="31">
        <v>0</v>
      </c>
      <c r="CP7" s="31">
        <v>0</v>
      </c>
      <c r="CQ7" s="31">
        <v>2</v>
      </c>
      <c r="CR7" s="31">
        <v>2</v>
      </c>
      <c r="CS7" s="31">
        <v>0</v>
      </c>
      <c r="CT7" s="31">
        <v>0</v>
      </c>
      <c r="CU7" s="29">
        <v>100</v>
      </c>
      <c r="CX7" s="21" t="s">
        <v>27</v>
      </c>
      <c r="CY7" s="31">
        <v>0</v>
      </c>
      <c r="CZ7" s="31">
        <v>0</v>
      </c>
      <c r="DA7" s="31">
        <v>2</v>
      </c>
      <c r="DB7" s="31">
        <v>2</v>
      </c>
      <c r="DC7" s="31">
        <v>0</v>
      </c>
      <c r="DD7" s="31">
        <v>0</v>
      </c>
      <c r="DE7" s="29">
        <v>100</v>
      </c>
    </row>
    <row r="8" spans="1:109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31">
        <f t="shared" si="0"/>
        <v>1</v>
      </c>
      <c r="G8" s="31">
        <f t="shared" si="1"/>
        <v>0</v>
      </c>
      <c r="H8" s="31">
        <f t="shared" si="2"/>
        <v>100</v>
      </c>
      <c r="I8" s="29">
        <f t="shared" si="3"/>
        <v>0</v>
      </c>
      <c r="J8" s="6"/>
      <c r="K8" s="6"/>
      <c r="L8" s="21" t="s">
        <v>28</v>
      </c>
      <c r="M8" s="31">
        <v>0</v>
      </c>
      <c r="N8" s="31">
        <v>1</v>
      </c>
      <c r="O8" s="31">
        <v>0</v>
      </c>
      <c r="P8" s="31">
        <f t="shared" si="4"/>
        <v>1</v>
      </c>
      <c r="Q8" s="31">
        <f t="shared" si="5"/>
        <v>0</v>
      </c>
      <c r="R8" s="31">
        <f t="shared" si="6"/>
        <v>100</v>
      </c>
      <c r="S8" s="29">
        <f t="shared" si="7"/>
        <v>0</v>
      </c>
      <c r="V8" s="21" t="s">
        <v>28</v>
      </c>
      <c r="W8" s="31">
        <v>0</v>
      </c>
      <c r="X8" s="31">
        <v>1</v>
      </c>
      <c r="Y8" s="31">
        <v>0</v>
      </c>
      <c r="Z8" s="31">
        <v>1</v>
      </c>
      <c r="AA8" s="31">
        <v>0</v>
      </c>
      <c r="AB8" s="31">
        <v>100</v>
      </c>
      <c r="AC8" s="29">
        <v>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  <c r="BJ8" s="21" t="s">
        <v>28</v>
      </c>
      <c r="BK8" s="31">
        <v>0</v>
      </c>
      <c r="BL8" s="31">
        <v>0</v>
      </c>
      <c r="BM8" s="31">
        <v>1</v>
      </c>
      <c r="BN8" s="31">
        <v>1</v>
      </c>
      <c r="BO8" s="31">
        <v>0</v>
      </c>
      <c r="BP8" s="31">
        <v>0</v>
      </c>
      <c r="BQ8" s="29">
        <v>100</v>
      </c>
      <c r="BT8" s="21" t="s">
        <v>28</v>
      </c>
      <c r="BU8" s="31">
        <v>1</v>
      </c>
      <c r="BV8" s="31">
        <v>0</v>
      </c>
      <c r="BW8" s="31">
        <v>1</v>
      </c>
      <c r="BX8" s="31">
        <v>2</v>
      </c>
      <c r="BY8" s="31">
        <v>50</v>
      </c>
      <c r="BZ8" s="31">
        <v>0</v>
      </c>
      <c r="CA8" s="29">
        <v>50</v>
      </c>
      <c r="CD8" s="21" t="s">
        <v>28</v>
      </c>
      <c r="CE8" s="31">
        <v>0</v>
      </c>
      <c r="CF8" s="31">
        <v>0</v>
      </c>
      <c r="CG8" s="31">
        <v>1</v>
      </c>
      <c r="CH8" s="31">
        <v>1</v>
      </c>
      <c r="CI8" s="31">
        <v>0</v>
      </c>
      <c r="CJ8" s="31">
        <v>0</v>
      </c>
      <c r="CK8" s="29">
        <v>100</v>
      </c>
      <c r="CN8" s="21" t="s">
        <v>28</v>
      </c>
      <c r="CO8" s="31">
        <v>0</v>
      </c>
      <c r="CP8" s="31">
        <v>1</v>
      </c>
      <c r="CQ8" s="31">
        <v>1</v>
      </c>
      <c r="CR8" s="31">
        <v>2</v>
      </c>
      <c r="CS8" s="31">
        <v>0</v>
      </c>
      <c r="CT8" s="31">
        <v>50</v>
      </c>
      <c r="CU8" s="29">
        <v>50</v>
      </c>
      <c r="CX8" s="21" t="s">
        <v>28</v>
      </c>
      <c r="CY8" s="31">
        <v>2</v>
      </c>
      <c r="CZ8" s="31">
        <v>0</v>
      </c>
      <c r="DA8" s="31">
        <v>0</v>
      </c>
      <c r="DB8" s="31">
        <v>2</v>
      </c>
      <c r="DC8" s="31">
        <v>100</v>
      </c>
      <c r="DD8" s="31">
        <v>0</v>
      </c>
      <c r="DE8" s="29">
        <v>0</v>
      </c>
    </row>
    <row r="9" spans="1:109" x14ac:dyDescent="0.25">
      <c r="A9" s="13"/>
      <c r="B9" s="21" t="s">
        <v>29</v>
      </c>
      <c r="C9" s="31">
        <v>1</v>
      </c>
      <c r="D9" s="31">
        <v>1</v>
      </c>
      <c r="E9" s="31">
        <v>2</v>
      </c>
      <c r="F9" s="31">
        <f t="shared" si="0"/>
        <v>4</v>
      </c>
      <c r="G9" s="31">
        <f t="shared" si="1"/>
        <v>25</v>
      </c>
      <c r="H9" s="31">
        <f t="shared" si="2"/>
        <v>25</v>
      </c>
      <c r="I9" s="29">
        <f t="shared" si="3"/>
        <v>50</v>
      </c>
      <c r="J9" s="6"/>
      <c r="K9" s="6"/>
      <c r="L9" s="21" t="s">
        <v>29</v>
      </c>
      <c r="M9" s="31"/>
      <c r="N9" s="31"/>
      <c r="O9" s="31">
        <v>2</v>
      </c>
      <c r="P9" s="31">
        <f t="shared" si="4"/>
        <v>2</v>
      </c>
      <c r="Q9" s="31">
        <f t="shared" si="5"/>
        <v>0</v>
      </c>
      <c r="R9" s="31">
        <f t="shared" si="6"/>
        <v>0</v>
      </c>
      <c r="S9" s="29">
        <f t="shared" si="7"/>
        <v>100</v>
      </c>
      <c r="V9" s="21" t="s">
        <v>29</v>
      </c>
      <c r="W9" s="31">
        <v>3</v>
      </c>
      <c r="X9" s="31"/>
      <c r="Y9" s="31">
        <v>1</v>
      </c>
      <c r="Z9" s="31"/>
      <c r="AA9" s="31"/>
      <c r="AB9" s="31"/>
      <c r="AC9" s="29"/>
      <c r="AF9" s="21" t="s">
        <v>29</v>
      </c>
      <c r="AG9" s="31">
        <v>1</v>
      </c>
      <c r="AH9" s="31">
        <v>1</v>
      </c>
      <c r="AI9" s="31">
        <v>1</v>
      </c>
      <c r="AJ9" s="31">
        <v>3</v>
      </c>
      <c r="AK9" s="31">
        <v>33</v>
      </c>
      <c r="AL9" s="31">
        <v>33</v>
      </c>
      <c r="AM9" s="29">
        <v>33</v>
      </c>
      <c r="AP9" s="21" t="s">
        <v>29</v>
      </c>
      <c r="AQ9" s="31">
        <v>1</v>
      </c>
      <c r="AR9" s="31">
        <v>1</v>
      </c>
      <c r="AS9" s="31">
        <v>1</v>
      </c>
      <c r="AT9" s="31">
        <v>3</v>
      </c>
      <c r="AU9" s="31">
        <v>33</v>
      </c>
      <c r="AV9" s="31">
        <v>33</v>
      </c>
      <c r="AW9" s="29">
        <v>33</v>
      </c>
      <c r="AZ9" s="21" t="s">
        <v>29</v>
      </c>
      <c r="BA9" s="31">
        <v>1</v>
      </c>
      <c r="BB9" s="31">
        <v>1</v>
      </c>
      <c r="BC9" s="31">
        <v>2</v>
      </c>
      <c r="BD9" s="31">
        <v>4</v>
      </c>
      <c r="BE9" s="31">
        <v>25</v>
      </c>
      <c r="BF9" s="31">
        <v>25</v>
      </c>
      <c r="BG9" s="29">
        <v>50</v>
      </c>
      <c r="BJ9" s="21" t="s">
        <v>29</v>
      </c>
      <c r="BK9" s="31">
        <v>1</v>
      </c>
      <c r="BL9" s="31">
        <v>1</v>
      </c>
      <c r="BM9" s="31">
        <v>2</v>
      </c>
      <c r="BN9" s="31">
        <v>4</v>
      </c>
      <c r="BO9" s="31">
        <v>25</v>
      </c>
      <c r="BP9" s="31">
        <v>25</v>
      </c>
      <c r="BQ9" s="29">
        <v>50</v>
      </c>
      <c r="BT9" s="21" t="s">
        <v>29</v>
      </c>
      <c r="BU9" s="31">
        <v>0</v>
      </c>
      <c r="BV9" s="31">
        <v>0</v>
      </c>
      <c r="BW9" s="31">
        <v>1</v>
      </c>
      <c r="BX9" s="31">
        <v>1</v>
      </c>
      <c r="BY9" s="31">
        <v>0</v>
      </c>
      <c r="BZ9" s="31">
        <v>0</v>
      </c>
      <c r="CA9" s="29">
        <v>100</v>
      </c>
      <c r="CD9" s="21" t="s">
        <v>29</v>
      </c>
      <c r="CE9" s="31">
        <v>1</v>
      </c>
      <c r="CF9" s="31">
        <v>1</v>
      </c>
      <c r="CG9" s="31">
        <v>1</v>
      </c>
      <c r="CH9" s="31">
        <v>3</v>
      </c>
      <c r="CI9" s="31">
        <v>33</v>
      </c>
      <c r="CJ9" s="31">
        <v>33</v>
      </c>
      <c r="CK9" s="29">
        <v>33</v>
      </c>
      <c r="CN9" s="21" t="s">
        <v>29</v>
      </c>
      <c r="CO9" s="31">
        <v>2</v>
      </c>
      <c r="CP9" s="31">
        <v>0</v>
      </c>
      <c r="CQ9" s="31">
        <v>0</v>
      </c>
      <c r="CR9" s="31">
        <v>2</v>
      </c>
      <c r="CS9" s="31">
        <v>100</v>
      </c>
      <c r="CT9" s="31">
        <v>0</v>
      </c>
      <c r="CU9" s="29">
        <v>0</v>
      </c>
      <c r="CX9" s="21" t="s">
        <v>29</v>
      </c>
      <c r="CY9" s="31">
        <v>2</v>
      </c>
      <c r="CZ9" s="31">
        <v>0</v>
      </c>
      <c r="DA9" s="31">
        <v>3</v>
      </c>
      <c r="DB9" s="31">
        <v>5</v>
      </c>
      <c r="DC9" s="31">
        <v>40</v>
      </c>
      <c r="DD9" s="31">
        <v>0</v>
      </c>
      <c r="DE9" s="29">
        <v>60</v>
      </c>
    </row>
    <row r="10" spans="1:109" x14ac:dyDescent="0.25">
      <c r="A10" s="12"/>
      <c r="B10" s="21" t="s">
        <v>30</v>
      </c>
      <c r="C10" s="31">
        <v>1</v>
      </c>
      <c r="D10" s="31">
        <v>2</v>
      </c>
      <c r="E10" s="31">
        <v>1</v>
      </c>
      <c r="F10" s="31">
        <f t="shared" si="0"/>
        <v>4</v>
      </c>
      <c r="G10" s="31">
        <f t="shared" si="1"/>
        <v>25</v>
      </c>
      <c r="H10" s="31">
        <f t="shared" si="2"/>
        <v>50</v>
      </c>
      <c r="I10" s="29">
        <f t="shared" si="3"/>
        <v>25</v>
      </c>
      <c r="J10" s="6"/>
      <c r="K10" s="6"/>
      <c r="L10" s="21" t="s">
        <v>30</v>
      </c>
      <c r="M10" s="31">
        <v>2</v>
      </c>
      <c r="N10" s="31">
        <v>0</v>
      </c>
      <c r="O10" s="31">
        <v>2</v>
      </c>
      <c r="P10" s="31">
        <f t="shared" si="4"/>
        <v>4</v>
      </c>
      <c r="Q10" s="31">
        <f t="shared" si="5"/>
        <v>50</v>
      </c>
      <c r="R10" s="31">
        <f t="shared" si="6"/>
        <v>0</v>
      </c>
      <c r="S10" s="29">
        <f t="shared" si="7"/>
        <v>50</v>
      </c>
      <c r="V10" s="21" t="s">
        <v>30</v>
      </c>
      <c r="W10" s="31">
        <v>2</v>
      </c>
      <c r="X10" s="31">
        <v>0</v>
      </c>
      <c r="Y10" s="31">
        <v>2</v>
      </c>
      <c r="Z10" s="31">
        <v>4</v>
      </c>
      <c r="AA10" s="31">
        <v>50</v>
      </c>
      <c r="AB10" s="31">
        <v>0</v>
      </c>
      <c r="AC10" s="29">
        <v>50</v>
      </c>
      <c r="AF10" s="21" t="s">
        <v>30</v>
      </c>
      <c r="AG10" s="31">
        <v>2</v>
      </c>
      <c r="AH10" s="31">
        <v>0</v>
      </c>
      <c r="AI10" s="31">
        <v>2</v>
      </c>
      <c r="AJ10" s="31">
        <v>4</v>
      </c>
      <c r="AK10" s="31">
        <v>50</v>
      </c>
      <c r="AL10" s="31">
        <v>0</v>
      </c>
      <c r="AM10" s="29">
        <v>50</v>
      </c>
      <c r="AP10" s="21" t="s">
        <v>30</v>
      </c>
      <c r="AQ10" s="31">
        <v>2</v>
      </c>
      <c r="AR10" s="31">
        <v>0</v>
      </c>
      <c r="AS10" s="31">
        <v>2</v>
      </c>
      <c r="AT10" s="31">
        <v>4</v>
      </c>
      <c r="AU10" s="31">
        <v>50</v>
      </c>
      <c r="AV10" s="31">
        <v>0</v>
      </c>
      <c r="AW10" s="29">
        <v>50</v>
      </c>
      <c r="AZ10" s="21" t="s">
        <v>30</v>
      </c>
      <c r="BA10" s="31">
        <v>3</v>
      </c>
      <c r="BB10" s="31">
        <v>0</v>
      </c>
      <c r="BC10" s="31">
        <v>1</v>
      </c>
      <c r="BD10" s="31">
        <v>4</v>
      </c>
      <c r="BE10" s="31">
        <v>75</v>
      </c>
      <c r="BF10" s="31">
        <v>0</v>
      </c>
      <c r="BG10" s="29">
        <v>25</v>
      </c>
      <c r="BJ10" s="21" t="s">
        <v>30</v>
      </c>
      <c r="BK10" s="31">
        <v>2</v>
      </c>
      <c r="BL10" s="31">
        <v>1</v>
      </c>
      <c r="BM10" s="31">
        <v>1</v>
      </c>
      <c r="BN10" s="31">
        <v>4</v>
      </c>
      <c r="BO10" s="31">
        <v>50</v>
      </c>
      <c r="BP10" s="31">
        <v>25</v>
      </c>
      <c r="BQ10" s="29">
        <v>25</v>
      </c>
      <c r="BT10" s="21" t="s">
        <v>30</v>
      </c>
      <c r="BU10" s="31">
        <v>2</v>
      </c>
      <c r="BV10" s="31">
        <v>1</v>
      </c>
      <c r="BW10" s="31">
        <v>1</v>
      </c>
      <c r="BX10" s="31">
        <v>4</v>
      </c>
      <c r="BY10" s="31">
        <v>50</v>
      </c>
      <c r="BZ10" s="31">
        <v>25</v>
      </c>
      <c r="CA10" s="29">
        <v>25</v>
      </c>
      <c r="CD10" s="21" t="s">
        <v>30</v>
      </c>
      <c r="CE10" s="31">
        <v>2</v>
      </c>
      <c r="CF10" s="31">
        <v>1</v>
      </c>
      <c r="CG10" s="31">
        <v>1</v>
      </c>
      <c r="CH10" s="31">
        <v>4</v>
      </c>
      <c r="CI10" s="31">
        <v>50</v>
      </c>
      <c r="CJ10" s="31">
        <v>25</v>
      </c>
      <c r="CK10" s="29">
        <v>25</v>
      </c>
      <c r="CN10" s="21" t="s">
        <v>30</v>
      </c>
      <c r="CO10" s="31">
        <v>2</v>
      </c>
      <c r="CP10" s="31">
        <v>0</v>
      </c>
      <c r="CQ10" s="31">
        <v>2</v>
      </c>
      <c r="CR10" s="31">
        <v>4</v>
      </c>
      <c r="CS10" s="31">
        <v>50</v>
      </c>
      <c r="CT10" s="31">
        <v>0</v>
      </c>
      <c r="CU10" s="29">
        <v>50</v>
      </c>
      <c r="CX10" s="21" t="s">
        <v>30</v>
      </c>
      <c r="CY10" s="31">
        <v>1</v>
      </c>
      <c r="CZ10" s="31">
        <v>0</v>
      </c>
      <c r="DA10" s="31">
        <v>2</v>
      </c>
      <c r="DB10" s="31">
        <v>3</v>
      </c>
      <c r="DC10" s="31">
        <v>33</v>
      </c>
      <c r="DD10" s="31">
        <v>0</v>
      </c>
      <c r="DE10" s="29">
        <v>67</v>
      </c>
    </row>
    <row r="11" spans="1:109" x14ac:dyDescent="0.25">
      <c r="A11" s="13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L11" s="21" t="s">
        <v>31</v>
      </c>
      <c r="M11" s="31">
        <v>1</v>
      </c>
      <c r="N11" s="31"/>
      <c r="O11" s="31">
        <v>1</v>
      </c>
      <c r="P11" s="31">
        <f t="shared" si="4"/>
        <v>2</v>
      </c>
      <c r="Q11" s="31">
        <f t="shared" si="5"/>
        <v>50</v>
      </c>
      <c r="R11" s="31">
        <f t="shared" si="6"/>
        <v>0</v>
      </c>
      <c r="S11" s="29">
        <f t="shared" si="7"/>
        <v>50</v>
      </c>
      <c r="V11" s="21" t="s">
        <v>31</v>
      </c>
      <c r="W11" s="31">
        <v>1</v>
      </c>
      <c r="X11" s="31">
        <v>0</v>
      </c>
      <c r="Y11" s="31">
        <v>1</v>
      </c>
      <c r="Z11" s="31">
        <v>2</v>
      </c>
      <c r="AA11" s="31">
        <v>50</v>
      </c>
      <c r="AB11" s="31">
        <v>0</v>
      </c>
      <c r="AC11" s="29">
        <v>50</v>
      </c>
      <c r="AF11" s="21" t="s">
        <v>31</v>
      </c>
      <c r="AG11" s="31">
        <v>1</v>
      </c>
      <c r="AH11" s="31">
        <v>0</v>
      </c>
      <c r="AI11" s="31">
        <v>1</v>
      </c>
      <c r="AJ11" s="31">
        <v>2</v>
      </c>
      <c r="AK11" s="31">
        <v>50</v>
      </c>
      <c r="AL11" s="31">
        <v>0</v>
      </c>
      <c r="AM11" s="29">
        <v>50</v>
      </c>
      <c r="AP11" s="21" t="s">
        <v>31</v>
      </c>
      <c r="AQ11" s="31">
        <v>0</v>
      </c>
      <c r="AR11" s="31">
        <v>1</v>
      </c>
      <c r="AS11" s="31">
        <v>1</v>
      </c>
      <c r="AT11" s="31">
        <v>2</v>
      </c>
      <c r="AU11" s="31">
        <v>0</v>
      </c>
      <c r="AV11" s="31">
        <v>50</v>
      </c>
      <c r="AW11" s="29">
        <v>50</v>
      </c>
      <c r="AZ11" s="21" t="s">
        <v>31</v>
      </c>
      <c r="BA11" s="31">
        <v>0</v>
      </c>
      <c r="BB11" s="31">
        <v>1</v>
      </c>
      <c r="BC11" s="31">
        <v>1</v>
      </c>
      <c r="BD11" s="31">
        <v>2</v>
      </c>
      <c r="BE11" s="31">
        <v>0</v>
      </c>
      <c r="BF11" s="31">
        <v>50</v>
      </c>
      <c r="BG11" s="29">
        <v>50</v>
      </c>
      <c r="BJ11" s="21" t="s">
        <v>31</v>
      </c>
      <c r="BK11" s="31">
        <v>0</v>
      </c>
      <c r="BL11" s="31">
        <v>1</v>
      </c>
      <c r="BM11" s="31">
        <v>1</v>
      </c>
      <c r="BN11" s="31">
        <v>2</v>
      </c>
      <c r="BO11" s="31">
        <v>0</v>
      </c>
      <c r="BP11" s="31">
        <v>50</v>
      </c>
      <c r="BQ11" s="29">
        <v>50</v>
      </c>
      <c r="BT11" s="21" t="s">
        <v>31</v>
      </c>
      <c r="BU11" s="31">
        <v>1</v>
      </c>
      <c r="BV11" s="31">
        <v>2</v>
      </c>
      <c r="BW11" s="31">
        <v>1</v>
      </c>
      <c r="BX11" s="31">
        <v>4</v>
      </c>
      <c r="BY11" s="31">
        <v>25</v>
      </c>
      <c r="BZ11" s="31">
        <v>50</v>
      </c>
      <c r="CA11" s="29">
        <v>25</v>
      </c>
      <c r="CD11" s="21" t="s">
        <v>31</v>
      </c>
      <c r="CE11" s="31">
        <v>0</v>
      </c>
      <c r="CF11" s="31">
        <v>0</v>
      </c>
      <c r="CG11" s="31">
        <v>2</v>
      </c>
      <c r="CH11" s="31">
        <v>2</v>
      </c>
      <c r="CI11" s="31">
        <v>0</v>
      </c>
      <c r="CJ11" s="31">
        <v>0</v>
      </c>
      <c r="CK11" s="29">
        <v>100</v>
      </c>
      <c r="CN11" s="21" t="s">
        <v>31</v>
      </c>
      <c r="CO11" s="31">
        <v>2</v>
      </c>
      <c r="CP11" s="31">
        <v>1</v>
      </c>
      <c r="CQ11" s="31">
        <v>1</v>
      </c>
      <c r="CR11" s="31">
        <v>4</v>
      </c>
      <c r="CS11" s="31">
        <v>50</v>
      </c>
      <c r="CT11" s="31">
        <v>25</v>
      </c>
      <c r="CU11" s="29">
        <v>25</v>
      </c>
      <c r="CX11" s="21" t="s">
        <v>31</v>
      </c>
      <c r="CY11" s="31">
        <v>0</v>
      </c>
      <c r="CZ11" s="31">
        <v>1</v>
      </c>
      <c r="DA11" s="31">
        <v>2</v>
      </c>
      <c r="DB11" s="31">
        <v>3</v>
      </c>
      <c r="DC11" s="31">
        <v>0</v>
      </c>
      <c r="DD11" s="31">
        <v>33</v>
      </c>
      <c r="DE11" s="29">
        <v>67</v>
      </c>
    </row>
    <row r="12" spans="1:109" x14ac:dyDescent="0.25">
      <c r="A12" s="13"/>
      <c r="B12" s="21" t="s">
        <v>32</v>
      </c>
      <c r="C12" s="31">
        <v>1</v>
      </c>
      <c r="D12" s="31"/>
      <c r="E12" s="31"/>
      <c r="F12" s="31">
        <f t="shared" si="0"/>
        <v>1</v>
      </c>
      <c r="G12" s="31">
        <f t="shared" si="1"/>
        <v>100</v>
      </c>
      <c r="H12" s="31">
        <f t="shared" si="2"/>
        <v>0</v>
      </c>
      <c r="I12" s="29">
        <f t="shared" si="3"/>
        <v>0</v>
      </c>
      <c r="L12" s="21" t="s">
        <v>32</v>
      </c>
      <c r="M12" s="31">
        <v>1</v>
      </c>
      <c r="N12" s="31">
        <v>0</v>
      </c>
      <c r="O12" s="31">
        <v>4</v>
      </c>
      <c r="P12" s="31">
        <f t="shared" si="4"/>
        <v>5</v>
      </c>
      <c r="Q12" s="31">
        <f t="shared" si="5"/>
        <v>20</v>
      </c>
      <c r="R12" s="31">
        <f t="shared" si="6"/>
        <v>0</v>
      </c>
      <c r="S12" s="29">
        <f t="shared" si="7"/>
        <v>80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  <c r="BJ12" s="21" t="s">
        <v>32</v>
      </c>
      <c r="BK12" s="31">
        <v>0</v>
      </c>
      <c r="BL12" s="31">
        <v>0</v>
      </c>
      <c r="BM12" s="31">
        <v>2</v>
      </c>
      <c r="BN12" s="31">
        <v>2</v>
      </c>
      <c r="BO12" s="31">
        <v>0</v>
      </c>
      <c r="BP12" s="31">
        <v>0</v>
      </c>
      <c r="BQ12" s="29">
        <v>100</v>
      </c>
      <c r="BT12" s="21" t="s">
        <v>32</v>
      </c>
      <c r="BU12" s="31">
        <v>0</v>
      </c>
      <c r="BV12" s="31">
        <v>2</v>
      </c>
      <c r="BW12" s="31">
        <v>0</v>
      </c>
      <c r="BX12" s="31">
        <v>2</v>
      </c>
      <c r="BY12" s="31">
        <v>0</v>
      </c>
      <c r="BZ12" s="31">
        <v>100</v>
      </c>
      <c r="CA12" s="29">
        <v>0</v>
      </c>
      <c r="CD12" s="21" t="s">
        <v>32</v>
      </c>
      <c r="CE12" s="31">
        <v>1</v>
      </c>
      <c r="CF12" s="31">
        <v>0</v>
      </c>
      <c r="CG12" s="31">
        <v>2</v>
      </c>
      <c r="CH12" s="31">
        <v>3</v>
      </c>
      <c r="CI12" s="31">
        <v>33</v>
      </c>
      <c r="CJ12" s="31">
        <v>0</v>
      </c>
      <c r="CK12" s="29">
        <v>67</v>
      </c>
      <c r="CN12" s="21" t="s">
        <v>32</v>
      </c>
      <c r="CO12" s="31">
        <v>0</v>
      </c>
      <c r="CP12" s="31">
        <v>1</v>
      </c>
      <c r="CQ12" s="31">
        <v>2</v>
      </c>
      <c r="CR12" s="31">
        <v>3</v>
      </c>
      <c r="CS12" s="31">
        <v>0</v>
      </c>
      <c r="CT12" s="31">
        <v>33</v>
      </c>
      <c r="CU12" s="29">
        <v>67</v>
      </c>
      <c r="CX12" s="21" t="s">
        <v>32</v>
      </c>
      <c r="CY12" s="31">
        <v>2</v>
      </c>
      <c r="CZ12" s="31">
        <v>0</v>
      </c>
      <c r="DA12" s="31">
        <v>1</v>
      </c>
      <c r="DB12" s="31">
        <v>3</v>
      </c>
      <c r="DC12" s="31">
        <v>67</v>
      </c>
      <c r="DD12" s="31">
        <v>0</v>
      </c>
      <c r="DE12" s="29">
        <v>33</v>
      </c>
    </row>
    <row r="13" spans="1:109" x14ac:dyDescent="0.25">
      <c r="A13" s="12"/>
      <c r="B13" s="21" t="s">
        <v>33</v>
      </c>
      <c r="C13" s="31">
        <v>2</v>
      </c>
      <c r="D13" s="31">
        <v>0</v>
      </c>
      <c r="E13" s="31">
        <v>0</v>
      </c>
      <c r="F13" s="31">
        <f t="shared" si="0"/>
        <v>2</v>
      </c>
      <c r="G13" s="31">
        <f t="shared" si="1"/>
        <v>100</v>
      </c>
      <c r="H13" s="31">
        <f t="shared" si="2"/>
        <v>0</v>
      </c>
      <c r="I13" s="29">
        <f t="shared" si="3"/>
        <v>0</v>
      </c>
      <c r="L13" s="21" t="s">
        <v>33</v>
      </c>
      <c r="M13" s="31">
        <v>2</v>
      </c>
      <c r="N13" s="31">
        <v>0</v>
      </c>
      <c r="O13" s="31">
        <v>0</v>
      </c>
      <c r="P13" s="31">
        <f t="shared" si="4"/>
        <v>2</v>
      </c>
      <c r="Q13" s="31">
        <f t="shared" si="5"/>
        <v>100</v>
      </c>
      <c r="R13" s="31">
        <f t="shared" si="6"/>
        <v>0</v>
      </c>
      <c r="S13" s="29">
        <f t="shared" si="7"/>
        <v>0</v>
      </c>
      <c r="V13" s="21" t="s">
        <v>33</v>
      </c>
      <c r="W13" s="31">
        <v>1</v>
      </c>
      <c r="X13" s="31">
        <v>1</v>
      </c>
      <c r="Y13" s="31"/>
      <c r="Z13" s="31"/>
      <c r="AA13" s="31"/>
      <c r="AB13" s="31"/>
      <c r="AC13" s="29"/>
      <c r="AF13" s="21" t="s">
        <v>33</v>
      </c>
      <c r="AG13" s="31">
        <v>1</v>
      </c>
      <c r="AH13" s="31">
        <v>1</v>
      </c>
      <c r="AI13" s="31">
        <v>0</v>
      </c>
      <c r="AJ13" s="31">
        <v>2</v>
      </c>
      <c r="AK13" s="31">
        <v>50</v>
      </c>
      <c r="AL13" s="31">
        <v>50</v>
      </c>
      <c r="AM13" s="29">
        <v>0</v>
      </c>
      <c r="AP13" s="21" t="s">
        <v>33</v>
      </c>
      <c r="AQ13" s="31">
        <v>1</v>
      </c>
      <c r="AR13" s="31">
        <v>1</v>
      </c>
      <c r="AS13" s="31"/>
      <c r="AT13" s="31"/>
      <c r="AU13" s="31"/>
      <c r="AV13" s="31"/>
      <c r="AW13" s="29"/>
      <c r="AZ13" s="21" t="s">
        <v>33</v>
      </c>
      <c r="BA13" s="31">
        <v>1</v>
      </c>
      <c r="BB13" s="31">
        <v>1</v>
      </c>
      <c r="BC13" s="31">
        <v>0</v>
      </c>
      <c r="BD13" s="31">
        <v>2</v>
      </c>
      <c r="BE13" s="31">
        <v>50</v>
      </c>
      <c r="BF13" s="31">
        <v>50</v>
      </c>
      <c r="BG13" s="29">
        <v>0</v>
      </c>
      <c r="BJ13" s="21" t="s">
        <v>33</v>
      </c>
      <c r="BK13" s="31">
        <v>1</v>
      </c>
      <c r="BL13" s="31">
        <v>1</v>
      </c>
      <c r="BM13" s="31">
        <v>0</v>
      </c>
      <c r="BN13" s="31">
        <v>2</v>
      </c>
      <c r="BO13" s="31">
        <v>50</v>
      </c>
      <c r="BP13" s="31">
        <v>50</v>
      </c>
      <c r="BQ13" s="29">
        <v>0</v>
      </c>
      <c r="BT13" s="21" t="s">
        <v>33</v>
      </c>
      <c r="BU13" s="31">
        <v>1</v>
      </c>
      <c r="BV13" s="31">
        <v>0</v>
      </c>
      <c r="BW13" s="31">
        <v>2</v>
      </c>
      <c r="BX13" s="31">
        <v>3</v>
      </c>
      <c r="BY13" s="31">
        <v>33</v>
      </c>
      <c r="BZ13" s="31">
        <v>0</v>
      </c>
      <c r="CA13" s="29">
        <v>67</v>
      </c>
      <c r="CD13" s="21" t="s">
        <v>33</v>
      </c>
      <c r="CE13" s="31">
        <v>1</v>
      </c>
      <c r="CF13" s="31">
        <v>0</v>
      </c>
      <c r="CG13" s="31">
        <v>1</v>
      </c>
      <c r="CH13" s="31">
        <v>2</v>
      </c>
      <c r="CI13" s="31">
        <v>50</v>
      </c>
      <c r="CJ13" s="31">
        <v>0</v>
      </c>
      <c r="CK13" s="29">
        <v>50</v>
      </c>
      <c r="CN13" s="21" t="s">
        <v>33</v>
      </c>
      <c r="CO13" s="31">
        <v>2</v>
      </c>
      <c r="CP13" s="31">
        <v>0</v>
      </c>
      <c r="CQ13" s="31">
        <v>1</v>
      </c>
      <c r="CR13" s="31">
        <v>3</v>
      </c>
      <c r="CS13" s="31">
        <v>67</v>
      </c>
      <c r="CT13" s="31">
        <v>0</v>
      </c>
      <c r="CU13" s="29">
        <v>33</v>
      </c>
      <c r="CX13" s="21" t="s">
        <v>33</v>
      </c>
      <c r="CY13" s="31">
        <v>2</v>
      </c>
      <c r="CZ13" s="31">
        <v>0</v>
      </c>
      <c r="DA13" s="31">
        <v>1</v>
      </c>
      <c r="DB13" s="31">
        <v>3</v>
      </c>
      <c r="DC13" s="31">
        <v>67</v>
      </c>
      <c r="DD13" s="31">
        <v>0</v>
      </c>
      <c r="DE13" s="29">
        <v>33</v>
      </c>
    </row>
    <row r="14" spans="1:109" x14ac:dyDescent="0.25">
      <c r="A14" s="12"/>
      <c r="B14" s="21" t="s">
        <v>34</v>
      </c>
      <c r="C14" s="31">
        <v>0</v>
      </c>
      <c r="D14" s="31">
        <v>0</v>
      </c>
      <c r="E14" s="31">
        <v>10</v>
      </c>
      <c r="F14" s="31">
        <f t="shared" si="0"/>
        <v>10</v>
      </c>
      <c r="G14" s="31">
        <f t="shared" si="1"/>
        <v>0</v>
      </c>
      <c r="H14" s="31">
        <f t="shared" si="2"/>
        <v>0</v>
      </c>
      <c r="I14" s="29">
        <f t="shared" si="3"/>
        <v>100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2</v>
      </c>
      <c r="AH14" s="31">
        <v>0</v>
      </c>
      <c r="AI14" s="31">
        <v>1</v>
      </c>
      <c r="AJ14" s="31">
        <v>3</v>
      </c>
      <c r="AK14" s="31">
        <v>67</v>
      </c>
      <c r="AL14" s="31">
        <v>0</v>
      </c>
      <c r="AM14" s="29">
        <v>33</v>
      </c>
      <c r="AP14" s="21" t="s">
        <v>34</v>
      </c>
      <c r="AQ14" s="31">
        <v>2</v>
      </c>
      <c r="AR14" s="31">
        <v>0</v>
      </c>
      <c r="AS14" s="31">
        <v>1</v>
      </c>
      <c r="AT14" s="31">
        <v>3</v>
      </c>
      <c r="AU14" s="31">
        <v>67</v>
      </c>
      <c r="AV14" s="31">
        <v>0</v>
      </c>
      <c r="AW14" s="29">
        <v>33</v>
      </c>
      <c r="AZ14" s="21" t="s">
        <v>34</v>
      </c>
      <c r="BA14" s="31">
        <v>2</v>
      </c>
      <c r="BB14" s="31">
        <v>0</v>
      </c>
      <c r="BC14" s="31">
        <v>1</v>
      </c>
      <c r="BD14" s="31">
        <v>3</v>
      </c>
      <c r="BE14" s="31">
        <v>67</v>
      </c>
      <c r="BF14" s="31">
        <v>0</v>
      </c>
      <c r="BG14" s="29">
        <v>33</v>
      </c>
      <c r="BJ14" s="21" t="s">
        <v>34</v>
      </c>
      <c r="BK14" s="31">
        <v>2</v>
      </c>
      <c r="BL14" s="31">
        <v>0</v>
      </c>
      <c r="BM14" s="31">
        <v>1</v>
      </c>
      <c r="BN14" s="31">
        <v>3</v>
      </c>
      <c r="BO14" s="31">
        <v>67</v>
      </c>
      <c r="BP14" s="31">
        <v>0</v>
      </c>
      <c r="BQ14" s="29">
        <v>33</v>
      </c>
      <c r="BT14" s="21" t="s">
        <v>34</v>
      </c>
      <c r="BU14" s="31">
        <v>1</v>
      </c>
      <c r="BV14" s="31">
        <v>0</v>
      </c>
      <c r="BW14" s="31">
        <v>1</v>
      </c>
      <c r="BX14" s="31">
        <v>2</v>
      </c>
      <c r="BY14" s="31">
        <v>50</v>
      </c>
      <c r="BZ14" s="31">
        <v>0</v>
      </c>
      <c r="CA14" s="29">
        <v>50</v>
      </c>
      <c r="CD14" s="21" t="s">
        <v>34</v>
      </c>
      <c r="CE14" s="31">
        <v>1</v>
      </c>
      <c r="CF14" s="31">
        <v>1</v>
      </c>
      <c r="CG14" s="31">
        <v>1</v>
      </c>
      <c r="CH14" s="31">
        <v>3</v>
      </c>
      <c r="CI14" s="31">
        <v>33</v>
      </c>
      <c r="CJ14" s="31">
        <v>33</v>
      </c>
      <c r="CK14" s="29">
        <v>33</v>
      </c>
      <c r="CN14" s="21" t="s">
        <v>34</v>
      </c>
      <c r="CO14" s="31">
        <v>1</v>
      </c>
      <c r="CP14" s="31">
        <v>0</v>
      </c>
      <c r="CQ14" s="31">
        <v>1</v>
      </c>
      <c r="CR14" s="31">
        <v>2</v>
      </c>
      <c r="CS14" s="31">
        <v>50</v>
      </c>
      <c r="CT14" s="31">
        <v>0</v>
      </c>
      <c r="CU14" s="29">
        <v>50</v>
      </c>
      <c r="CX14" s="21" t="s">
        <v>34</v>
      </c>
      <c r="CY14" s="31">
        <v>1</v>
      </c>
      <c r="CZ14" s="31">
        <v>1</v>
      </c>
      <c r="DA14" s="31">
        <v>1</v>
      </c>
      <c r="DB14" s="31">
        <v>3</v>
      </c>
      <c r="DC14" s="31">
        <v>33</v>
      </c>
      <c r="DD14" s="31">
        <v>33</v>
      </c>
      <c r="DE14" s="29">
        <v>33</v>
      </c>
    </row>
    <row r="15" spans="1:109" x14ac:dyDescent="0.25">
      <c r="A15" s="12"/>
      <c r="B15" s="21" t="s">
        <v>35</v>
      </c>
      <c r="C15" s="31">
        <v>0</v>
      </c>
      <c r="D15" s="31">
        <v>1</v>
      </c>
      <c r="E15" s="31">
        <v>2</v>
      </c>
      <c r="F15" s="31">
        <f t="shared" si="0"/>
        <v>3</v>
      </c>
      <c r="G15" s="31">
        <f t="shared" si="1"/>
        <v>0</v>
      </c>
      <c r="H15" s="31">
        <f t="shared" si="2"/>
        <v>33.333333333333329</v>
      </c>
      <c r="I15" s="29">
        <f t="shared" si="3"/>
        <v>66.666666666666657</v>
      </c>
      <c r="L15" s="21" t="s">
        <v>35</v>
      </c>
      <c r="M15" s="31">
        <v>0</v>
      </c>
      <c r="N15" s="31">
        <v>1</v>
      </c>
      <c r="O15" s="31">
        <v>2</v>
      </c>
      <c r="P15" s="31">
        <f t="shared" si="4"/>
        <v>3</v>
      </c>
      <c r="Q15" s="31">
        <f t="shared" si="5"/>
        <v>0</v>
      </c>
      <c r="R15" s="31">
        <f t="shared" si="6"/>
        <v>33.333333333333329</v>
      </c>
      <c r="S15" s="29">
        <f t="shared" si="7"/>
        <v>66.666666666666657</v>
      </c>
      <c r="V15" s="21" t="s">
        <v>35</v>
      </c>
      <c r="W15" s="31">
        <v>0</v>
      </c>
      <c r="X15" s="31">
        <v>1</v>
      </c>
      <c r="Y15" s="31">
        <v>2</v>
      </c>
      <c r="Z15" s="31">
        <v>3</v>
      </c>
      <c r="AA15" s="31">
        <v>0</v>
      </c>
      <c r="AB15" s="31">
        <v>33</v>
      </c>
      <c r="AC15" s="29">
        <v>67</v>
      </c>
      <c r="AF15" s="21" t="s">
        <v>35</v>
      </c>
      <c r="AG15" s="31">
        <v>0</v>
      </c>
      <c r="AH15" s="31">
        <v>1</v>
      </c>
      <c r="AI15" s="31">
        <v>2</v>
      </c>
      <c r="AJ15" s="31">
        <v>3</v>
      </c>
      <c r="AK15" s="31">
        <v>0</v>
      </c>
      <c r="AL15" s="31">
        <v>33</v>
      </c>
      <c r="AM15" s="29">
        <v>67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  <c r="BJ15" s="21" t="s">
        <v>35</v>
      </c>
      <c r="BK15" s="31">
        <v>0</v>
      </c>
      <c r="BL15" s="31">
        <v>0</v>
      </c>
      <c r="BM15" s="31">
        <v>3</v>
      </c>
      <c r="BN15" s="31">
        <v>3</v>
      </c>
      <c r="BO15" s="31">
        <v>0</v>
      </c>
      <c r="BP15" s="31">
        <v>0</v>
      </c>
      <c r="BQ15" s="29">
        <v>100</v>
      </c>
      <c r="BT15" s="21" t="s">
        <v>35</v>
      </c>
      <c r="BU15" s="31">
        <v>2</v>
      </c>
      <c r="BV15" s="31">
        <v>0</v>
      </c>
      <c r="BW15" s="31">
        <v>1</v>
      </c>
      <c r="BX15" s="31">
        <v>3</v>
      </c>
      <c r="BY15" s="31">
        <v>67</v>
      </c>
      <c r="BZ15" s="31">
        <v>0</v>
      </c>
      <c r="CA15" s="29">
        <v>33</v>
      </c>
      <c r="CD15" s="21" t="s">
        <v>35</v>
      </c>
      <c r="CE15" s="31">
        <v>0</v>
      </c>
      <c r="CF15" s="31">
        <v>0</v>
      </c>
      <c r="CG15" s="31">
        <v>3</v>
      </c>
      <c r="CH15" s="31">
        <v>3</v>
      </c>
      <c r="CI15" s="31">
        <v>0</v>
      </c>
      <c r="CJ15" s="31">
        <v>0</v>
      </c>
      <c r="CK15" s="29">
        <v>100</v>
      </c>
      <c r="CN15" s="21" t="s">
        <v>35</v>
      </c>
      <c r="CO15" s="31">
        <v>1</v>
      </c>
      <c r="CP15" s="31">
        <v>1</v>
      </c>
      <c r="CQ15" s="31">
        <v>1</v>
      </c>
      <c r="CR15" s="31">
        <v>3</v>
      </c>
      <c r="CS15" s="31">
        <v>33</v>
      </c>
      <c r="CT15" s="31">
        <v>33</v>
      </c>
      <c r="CU15" s="29">
        <v>33</v>
      </c>
      <c r="CX15" s="21" t="s">
        <v>35</v>
      </c>
      <c r="CY15" s="31">
        <v>1</v>
      </c>
      <c r="CZ15" s="31">
        <v>0</v>
      </c>
      <c r="DA15" s="31">
        <v>3</v>
      </c>
      <c r="DB15" s="31">
        <v>4</v>
      </c>
      <c r="DC15" s="31">
        <v>25</v>
      </c>
      <c r="DD15" s="31">
        <v>0</v>
      </c>
      <c r="DE15" s="29">
        <v>75</v>
      </c>
    </row>
    <row r="16" spans="1:109" x14ac:dyDescent="0.25">
      <c r="A16" s="13"/>
      <c r="B16" s="21" t="s">
        <v>36</v>
      </c>
      <c r="C16" s="31">
        <v>0</v>
      </c>
      <c r="D16" s="31">
        <v>1</v>
      </c>
      <c r="E16" s="31">
        <v>1</v>
      </c>
      <c r="F16" s="31">
        <f t="shared" si="0"/>
        <v>2</v>
      </c>
      <c r="G16" s="31">
        <f t="shared" si="1"/>
        <v>0</v>
      </c>
      <c r="H16" s="31">
        <f t="shared" si="2"/>
        <v>50</v>
      </c>
      <c r="I16" s="29">
        <f t="shared" si="3"/>
        <v>50</v>
      </c>
      <c r="L16" s="21" t="s">
        <v>36</v>
      </c>
      <c r="M16" s="31">
        <v>0</v>
      </c>
      <c r="N16" s="31">
        <v>1</v>
      </c>
      <c r="O16" s="31">
        <v>1</v>
      </c>
      <c r="P16" s="31">
        <f t="shared" si="4"/>
        <v>2</v>
      </c>
      <c r="Q16" s="31">
        <f t="shared" si="5"/>
        <v>0</v>
      </c>
      <c r="R16" s="31">
        <f t="shared" si="6"/>
        <v>50</v>
      </c>
      <c r="S16" s="29">
        <f t="shared" si="7"/>
        <v>50</v>
      </c>
      <c r="V16" s="21" t="s">
        <v>36</v>
      </c>
      <c r="W16" s="31">
        <v>0</v>
      </c>
      <c r="X16" s="31">
        <v>1</v>
      </c>
      <c r="Y16" s="31">
        <v>1</v>
      </c>
      <c r="Z16" s="31">
        <v>2</v>
      </c>
      <c r="AA16" s="31">
        <v>0</v>
      </c>
      <c r="AB16" s="31">
        <v>50</v>
      </c>
      <c r="AC16" s="29">
        <v>50</v>
      </c>
      <c r="AF16" s="21" t="s">
        <v>36</v>
      </c>
      <c r="AG16" s="31">
        <v>0</v>
      </c>
      <c r="AH16" s="31">
        <v>1</v>
      </c>
      <c r="AI16" s="31">
        <v>1</v>
      </c>
      <c r="AJ16" s="31">
        <v>2</v>
      </c>
      <c r="AK16" s="31">
        <v>0</v>
      </c>
      <c r="AL16" s="31">
        <v>50</v>
      </c>
      <c r="AM16" s="29">
        <v>50</v>
      </c>
      <c r="AP16" s="21" t="s">
        <v>36</v>
      </c>
      <c r="AQ16" s="31">
        <v>0</v>
      </c>
      <c r="AR16" s="31">
        <v>1</v>
      </c>
      <c r="AS16" s="31">
        <v>1</v>
      </c>
      <c r="AT16" s="31">
        <v>2</v>
      </c>
      <c r="AU16" s="31">
        <v>0</v>
      </c>
      <c r="AV16" s="31">
        <v>50</v>
      </c>
      <c r="AW16" s="29">
        <v>50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  <c r="BJ16" s="21" t="s">
        <v>36</v>
      </c>
      <c r="BK16" s="31">
        <v>0</v>
      </c>
      <c r="BL16" s="31">
        <v>0</v>
      </c>
      <c r="BM16" s="31">
        <v>3</v>
      </c>
      <c r="BN16" s="31">
        <v>3</v>
      </c>
      <c r="BO16" s="31">
        <v>0</v>
      </c>
      <c r="BP16" s="31">
        <v>0</v>
      </c>
      <c r="BQ16" s="29">
        <v>100</v>
      </c>
      <c r="BT16" s="21" t="s">
        <v>36</v>
      </c>
      <c r="BU16" s="31">
        <v>0</v>
      </c>
      <c r="BV16" s="31">
        <v>0</v>
      </c>
      <c r="BW16" s="31">
        <v>3</v>
      </c>
      <c r="BX16" s="31">
        <v>3</v>
      </c>
      <c r="BY16" s="31">
        <v>0</v>
      </c>
      <c r="BZ16" s="31">
        <v>0</v>
      </c>
      <c r="CA16" s="29">
        <v>100</v>
      </c>
      <c r="CD16" s="21" t="s">
        <v>36</v>
      </c>
      <c r="CE16" s="31">
        <v>0</v>
      </c>
      <c r="CF16" s="31">
        <v>1</v>
      </c>
      <c r="CG16" s="31">
        <v>3</v>
      </c>
      <c r="CH16" s="31">
        <v>4</v>
      </c>
      <c r="CI16" s="31">
        <v>0</v>
      </c>
      <c r="CJ16" s="31">
        <v>25</v>
      </c>
      <c r="CK16" s="29">
        <v>75</v>
      </c>
      <c r="CN16" s="21" t="s">
        <v>36</v>
      </c>
      <c r="CO16" s="31">
        <v>1</v>
      </c>
      <c r="CP16" s="31">
        <v>0</v>
      </c>
      <c r="CQ16" s="31">
        <v>3</v>
      </c>
      <c r="CR16" s="31">
        <v>4</v>
      </c>
      <c r="CS16" s="31">
        <v>25</v>
      </c>
      <c r="CT16" s="31">
        <v>0</v>
      </c>
      <c r="CU16" s="29">
        <v>75</v>
      </c>
      <c r="CX16" s="21" t="s">
        <v>36</v>
      </c>
      <c r="CY16" s="31">
        <v>2</v>
      </c>
      <c r="CZ16" s="31">
        <v>0</v>
      </c>
      <c r="DA16" s="31">
        <v>2</v>
      </c>
      <c r="DB16" s="31">
        <v>4</v>
      </c>
      <c r="DC16" s="31">
        <v>50</v>
      </c>
      <c r="DD16" s="31">
        <v>0</v>
      </c>
      <c r="DE16" s="29">
        <v>50</v>
      </c>
    </row>
    <row r="17" spans="2:109" x14ac:dyDescent="0.25">
      <c r="B17" s="21" t="s">
        <v>37</v>
      </c>
      <c r="C17" s="31">
        <v>0</v>
      </c>
      <c r="D17" s="31">
        <v>1</v>
      </c>
      <c r="E17" s="31">
        <v>2</v>
      </c>
      <c r="F17" s="31">
        <f t="shared" si="0"/>
        <v>3</v>
      </c>
      <c r="G17" s="31">
        <f t="shared" si="1"/>
        <v>0</v>
      </c>
      <c r="H17" s="31">
        <f t="shared" si="2"/>
        <v>33.333333333333329</v>
      </c>
      <c r="I17" s="29">
        <f t="shared" si="3"/>
        <v>66.666666666666657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  <c r="BJ17" s="21" t="s">
        <v>37</v>
      </c>
      <c r="BK17" s="31">
        <v>0</v>
      </c>
      <c r="BL17" s="31">
        <v>0</v>
      </c>
      <c r="BM17" s="31">
        <v>2</v>
      </c>
      <c r="BN17" s="31">
        <v>2</v>
      </c>
      <c r="BO17" s="31">
        <v>0</v>
      </c>
      <c r="BP17" s="31">
        <v>0</v>
      </c>
      <c r="BQ17" s="29">
        <v>100</v>
      </c>
      <c r="BT17" s="21" t="s">
        <v>37</v>
      </c>
      <c r="BU17" s="31">
        <v>0</v>
      </c>
      <c r="BV17" s="31">
        <v>0</v>
      </c>
      <c r="BW17" s="31">
        <v>3</v>
      </c>
      <c r="BX17" s="31">
        <v>3</v>
      </c>
      <c r="BY17" s="31">
        <v>0</v>
      </c>
      <c r="BZ17" s="31">
        <v>0</v>
      </c>
      <c r="CA17" s="29">
        <v>100</v>
      </c>
      <c r="CD17" s="21" t="s">
        <v>37</v>
      </c>
      <c r="CE17" s="31">
        <v>0</v>
      </c>
      <c r="CF17" s="31">
        <v>0</v>
      </c>
      <c r="CG17" s="31">
        <v>2</v>
      </c>
      <c r="CH17" s="31">
        <v>2</v>
      </c>
      <c r="CI17" s="31">
        <v>0</v>
      </c>
      <c r="CJ17" s="31">
        <v>0</v>
      </c>
      <c r="CK17" s="29">
        <v>100</v>
      </c>
      <c r="CN17" s="21" t="s">
        <v>37</v>
      </c>
      <c r="CO17" s="31">
        <v>2</v>
      </c>
      <c r="CP17" s="31">
        <v>0</v>
      </c>
      <c r="CQ17" s="31">
        <v>2</v>
      </c>
      <c r="CR17" s="31">
        <v>4</v>
      </c>
      <c r="CS17" s="31">
        <v>50</v>
      </c>
      <c r="CT17" s="31">
        <v>0</v>
      </c>
      <c r="CU17" s="29">
        <v>50</v>
      </c>
      <c r="CX17" s="21" t="s">
        <v>37</v>
      </c>
      <c r="CY17" s="31">
        <v>0</v>
      </c>
      <c r="CZ17" s="31">
        <v>1</v>
      </c>
      <c r="DA17" s="31">
        <v>1</v>
      </c>
      <c r="DB17" s="31">
        <v>2</v>
      </c>
      <c r="DC17" s="31">
        <v>0</v>
      </c>
      <c r="DD17" s="31">
        <v>50</v>
      </c>
      <c r="DE17" s="29">
        <v>50</v>
      </c>
    </row>
    <row r="18" spans="2:109" x14ac:dyDescent="0.25">
      <c r="B18" s="21" t="s">
        <v>9</v>
      </c>
      <c r="C18" s="31">
        <v>0</v>
      </c>
      <c r="D18" s="31">
        <v>0</v>
      </c>
      <c r="E18" s="31">
        <v>2</v>
      </c>
      <c r="F18" s="31">
        <f t="shared" si="0"/>
        <v>2</v>
      </c>
      <c r="G18" s="31">
        <f t="shared" si="1"/>
        <v>0</v>
      </c>
      <c r="H18" s="31">
        <f t="shared" si="2"/>
        <v>0</v>
      </c>
      <c r="I18" s="29">
        <f t="shared" si="3"/>
        <v>100</v>
      </c>
      <c r="L18" s="21" t="s">
        <v>9</v>
      </c>
      <c r="M18" s="31">
        <v>0</v>
      </c>
      <c r="N18" s="31">
        <v>0</v>
      </c>
      <c r="O18" s="31">
        <v>2</v>
      </c>
      <c r="P18" s="31">
        <f t="shared" si="4"/>
        <v>2</v>
      </c>
      <c r="Q18" s="31">
        <f t="shared" si="5"/>
        <v>0</v>
      </c>
      <c r="R18" s="31">
        <f t="shared" si="6"/>
        <v>0</v>
      </c>
      <c r="S18" s="29">
        <f t="shared" si="7"/>
        <v>100</v>
      </c>
      <c r="V18" s="21" t="s">
        <v>9</v>
      </c>
      <c r="W18" s="31">
        <v>0</v>
      </c>
      <c r="X18" s="31">
        <v>0</v>
      </c>
      <c r="Y18" s="31">
        <v>2</v>
      </c>
      <c r="Z18" s="31">
        <v>2</v>
      </c>
      <c r="AA18" s="31">
        <v>0</v>
      </c>
      <c r="AB18" s="31">
        <v>0</v>
      </c>
      <c r="AC18" s="29">
        <v>100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60">
        <v>0</v>
      </c>
      <c r="AR18" s="60">
        <v>0</v>
      </c>
      <c r="AS18" s="60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  <c r="BJ18" s="21" t="s">
        <v>9</v>
      </c>
      <c r="BK18" s="31">
        <v>1</v>
      </c>
      <c r="BL18" s="31">
        <v>0</v>
      </c>
      <c r="BM18" s="31">
        <v>1</v>
      </c>
      <c r="BN18" s="31">
        <v>2</v>
      </c>
      <c r="BO18" s="31">
        <v>50</v>
      </c>
      <c r="BP18" s="31">
        <v>0</v>
      </c>
      <c r="BQ18" s="29">
        <v>50</v>
      </c>
      <c r="BT18" s="21" t="s">
        <v>9</v>
      </c>
      <c r="BU18" s="31">
        <v>0</v>
      </c>
      <c r="BV18" s="31">
        <v>0</v>
      </c>
      <c r="BW18" s="31">
        <v>2</v>
      </c>
      <c r="BX18" s="31">
        <v>2</v>
      </c>
      <c r="BY18" s="31">
        <v>0</v>
      </c>
      <c r="BZ18" s="31">
        <v>0</v>
      </c>
      <c r="CA18" s="29">
        <v>100</v>
      </c>
      <c r="CD18" s="21" t="s">
        <v>9</v>
      </c>
      <c r="CE18" s="31">
        <v>0</v>
      </c>
      <c r="CF18" s="31">
        <v>0</v>
      </c>
      <c r="CG18" s="31">
        <v>1</v>
      </c>
      <c r="CH18" s="31">
        <v>1</v>
      </c>
      <c r="CI18" s="31">
        <v>0</v>
      </c>
      <c r="CJ18" s="31">
        <v>0</v>
      </c>
      <c r="CK18" s="29">
        <v>100</v>
      </c>
      <c r="CN18" s="21" t="s">
        <v>9</v>
      </c>
      <c r="CO18" s="31">
        <v>0</v>
      </c>
      <c r="CP18" s="31">
        <v>0</v>
      </c>
      <c r="CQ18" s="31">
        <v>2</v>
      </c>
      <c r="CR18" s="31">
        <v>2</v>
      </c>
      <c r="CS18" s="31">
        <v>0</v>
      </c>
      <c r="CT18" s="31">
        <v>0</v>
      </c>
      <c r="CU18" s="29">
        <v>100</v>
      </c>
      <c r="CX18" s="21" t="s">
        <v>9</v>
      </c>
      <c r="CY18" s="31">
        <v>0</v>
      </c>
      <c r="CZ18" s="31">
        <v>0</v>
      </c>
      <c r="DA18" s="31">
        <v>1</v>
      </c>
      <c r="DB18" s="31">
        <v>1</v>
      </c>
      <c r="DC18" s="31">
        <v>0</v>
      </c>
      <c r="DD18" s="31">
        <v>0</v>
      </c>
      <c r="DE18" s="29">
        <v>100</v>
      </c>
    </row>
    <row r="19" spans="2:10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2</v>
      </c>
      <c r="Y19" s="31">
        <v>1</v>
      </c>
      <c r="Z19" s="31">
        <v>3</v>
      </c>
      <c r="AA19" s="31">
        <v>0</v>
      </c>
      <c r="AB19" s="31">
        <v>67</v>
      </c>
      <c r="AC19" s="29">
        <v>33</v>
      </c>
      <c r="AF19" s="21" t="s">
        <v>5</v>
      </c>
      <c r="AG19" s="31">
        <v>0</v>
      </c>
      <c r="AH19" s="31">
        <v>2</v>
      </c>
      <c r="AI19" s="31">
        <v>1</v>
      </c>
      <c r="AJ19" s="31">
        <v>3</v>
      </c>
      <c r="AK19" s="31">
        <v>0</v>
      </c>
      <c r="AL19" s="31">
        <v>67</v>
      </c>
      <c r="AM19" s="29">
        <v>33</v>
      </c>
      <c r="AP19" s="21" t="s">
        <v>5</v>
      </c>
      <c r="AQ19" s="60">
        <v>1</v>
      </c>
      <c r="AR19" s="60">
        <v>1</v>
      </c>
      <c r="AS19" s="60">
        <v>1</v>
      </c>
      <c r="AT19" s="31">
        <v>3</v>
      </c>
      <c r="AU19" s="31">
        <v>33</v>
      </c>
      <c r="AV19" s="31">
        <v>33</v>
      </c>
      <c r="AW19" s="29">
        <v>33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  <c r="BJ19" s="21" t="s">
        <v>5</v>
      </c>
      <c r="BK19" s="31">
        <v>2</v>
      </c>
      <c r="BL19" s="31">
        <v>0</v>
      </c>
      <c r="BM19" s="31">
        <v>1</v>
      </c>
      <c r="BN19" s="31">
        <v>3</v>
      </c>
      <c r="BO19" s="31">
        <v>67</v>
      </c>
      <c r="BP19" s="31">
        <v>0</v>
      </c>
      <c r="BQ19" s="29">
        <v>33</v>
      </c>
      <c r="BT19" s="21" t="s">
        <v>5</v>
      </c>
      <c r="BU19" s="31">
        <v>0</v>
      </c>
      <c r="BV19" s="31">
        <v>0</v>
      </c>
      <c r="BW19" s="31">
        <v>1</v>
      </c>
      <c r="BX19" s="31">
        <v>1</v>
      </c>
      <c r="BY19" s="31">
        <v>0</v>
      </c>
      <c r="BZ19" s="31">
        <v>0</v>
      </c>
      <c r="CA19" s="29">
        <v>100</v>
      </c>
      <c r="CD19" s="21" t="s">
        <v>5</v>
      </c>
      <c r="CE19" s="31">
        <v>1</v>
      </c>
      <c r="CF19" s="31">
        <v>1</v>
      </c>
      <c r="CG19" s="31">
        <v>1</v>
      </c>
      <c r="CH19" s="31">
        <v>3</v>
      </c>
      <c r="CI19" s="31">
        <v>33</v>
      </c>
      <c r="CJ19" s="31">
        <v>33</v>
      </c>
      <c r="CK19" s="29">
        <v>33</v>
      </c>
      <c r="CN19" s="21" t="s">
        <v>5</v>
      </c>
      <c r="CO19" s="31">
        <v>1</v>
      </c>
      <c r="CP19" s="31">
        <v>1</v>
      </c>
      <c r="CQ19" s="31">
        <v>1</v>
      </c>
      <c r="CR19" s="31">
        <v>3</v>
      </c>
      <c r="CS19" s="31">
        <v>33</v>
      </c>
      <c r="CT19" s="31">
        <v>33</v>
      </c>
      <c r="CU19" s="29">
        <v>33</v>
      </c>
      <c r="CX19" s="21" t="s">
        <v>5</v>
      </c>
      <c r="CY19" s="31">
        <v>1</v>
      </c>
      <c r="CZ19" s="31">
        <v>1</v>
      </c>
      <c r="DA19" s="31">
        <v>1</v>
      </c>
      <c r="DB19" s="31">
        <v>3</v>
      </c>
      <c r="DC19" s="31">
        <v>33</v>
      </c>
      <c r="DD19" s="31">
        <v>33</v>
      </c>
      <c r="DE19" s="29">
        <v>33</v>
      </c>
    </row>
    <row r="20" spans="2:10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60">
        <v>0</v>
      </c>
      <c r="AR20" s="60">
        <v>0</v>
      </c>
      <c r="AS20" s="60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  <c r="BJ20" s="21" t="s">
        <v>8</v>
      </c>
      <c r="BK20" s="31">
        <v>0</v>
      </c>
      <c r="BL20" s="31">
        <v>0</v>
      </c>
      <c r="BM20" s="31">
        <v>2</v>
      </c>
      <c r="BN20" s="31">
        <v>2</v>
      </c>
      <c r="BO20" s="31">
        <v>0</v>
      </c>
      <c r="BP20" s="31">
        <v>0</v>
      </c>
      <c r="BQ20" s="29">
        <v>100</v>
      </c>
      <c r="BT20" s="21" t="s">
        <v>8</v>
      </c>
      <c r="BU20" s="31">
        <v>2</v>
      </c>
      <c r="BV20" s="31">
        <v>0</v>
      </c>
      <c r="BW20" s="31">
        <v>1</v>
      </c>
      <c r="BX20" s="31">
        <v>3</v>
      </c>
      <c r="BY20" s="31">
        <v>67</v>
      </c>
      <c r="BZ20" s="31">
        <v>0</v>
      </c>
      <c r="CA20" s="29">
        <v>33</v>
      </c>
      <c r="CD20" s="21" t="s">
        <v>8</v>
      </c>
      <c r="CE20" s="31">
        <v>0</v>
      </c>
      <c r="CF20" s="31">
        <v>0</v>
      </c>
      <c r="CG20" s="31">
        <v>2</v>
      </c>
      <c r="CH20" s="31">
        <v>2</v>
      </c>
      <c r="CI20" s="31">
        <v>0</v>
      </c>
      <c r="CJ20" s="31">
        <v>0</v>
      </c>
      <c r="CK20" s="29">
        <v>100</v>
      </c>
      <c r="CN20" s="21" t="s">
        <v>8</v>
      </c>
      <c r="CO20" s="31">
        <v>0</v>
      </c>
      <c r="CP20" s="31">
        <v>0</v>
      </c>
      <c r="CQ20" s="31">
        <v>1</v>
      </c>
      <c r="CR20" s="31">
        <v>1</v>
      </c>
      <c r="CS20" s="31">
        <v>0</v>
      </c>
      <c r="CT20" s="31">
        <v>0</v>
      </c>
      <c r="CU20" s="29">
        <v>100</v>
      </c>
      <c r="CX20" s="21" t="s">
        <v>8</v>
      </c>
      <c r="CY20" s="31">
        <v>0</v>
      </c>
      <c r="CZ20" s="31">
        <v>0</v>
      </c>
      <c r="DA20" s="31">
        <v>2</v>
      </c>
      <c r="DB20" s="31">
        <v>2</v>
      </c>
      <c r="DC20" s="31">
        <v>0</v>
      </c>
      <c r="DD20" s="31">
        <v>0</v>
      </c>
      <c r="DE20" s="29">
        <v>100</v>
      </c>
    </row>
    <row r="21" spans="2:109" ht="27" x14ac:dyDescent="0.25">
      <c r="B21" s="21" t="s">
        <v>50</v>
      </c>
      <c r="C21" s="31">
        <v>0</v>
      </c>
      <c r="D21" s="31">
        <v>2</v>
      </c>
      <c r="E21" s="31">
        <v>1</v>
      </c>
      <c r="F21" s="31">
        <f t="shared" si="0"/>
        <v>3</v>
      </c>
      <c r="G21" s="31">
        <f t="shared" si="1"/>
        <v>0</v>
      </c>
      <c r="H21" s="31">
        <f t="shared" si="2"/>
        <v>66.666666666666657</v>
      </c>
      <c r="I21" s="29">
        <f t="shared" si="3"/>
        <v>33.333333333333329</v>
      </c>
      <c r="L21" s="21" t="s">
        <v>50</v>
      </c>
      <c r="M21" s="31">
        <v>0</v>
      </c>
      <c r="N21" s="31">
        <v>2</v>
      </c>
      <c r="O21" s="31">
        <v>1</v>
      </c>
      <c r="P21" s="31">
        <f t="shared" si="8"/>
        <v>3</v>
      </c>
      <c r="Q21" s="31">
        <f t="shared" si="9"/>
        <v>0</v>
      </c>
      <c r="R21" s="31">
        <f t="shared" si="10"/>
        <v>66.666666666666657</v>
      </c>
      <c r="S21" s="29">
        <f t="shared" si="11"/>
        <v>33.333333333333329</v>
      </c>
      <c r="V21" s="21" t="s">
        <v>50</v>
      </c>
      <c r="W21" s="31">
        <v>0</v>
      </c>
      <c r="X21" s="31">
        <v>2</v>
      </c>
      <c r="Y21" s="31">
        <v>1</v>
      </c>
      <c r="Z21" s="31">
        <v>3</v>
      </c>
      <c r="AA21" s="31">
        <v>0</v>
      </c>
      <c r="AB21" s="31">
        <v>67</v>
      </c>
      <c r="AC21" s="29">
        <v>33</v>
      </c>
      <c r="AF21" s="21" t="s">
        <v>50</v>
      </c>
      <c r="AG21" s="31">
        <v>0</v>
      </c>
      <c r="AH21" s="31">
        <v>2</v>
      </c>
      <c r="AI21" s="31">
        <v>0</v>
      </c>
      <c r="AJ21" s="31">
        <v>2</v>
      </c>
      <c r="AK21" s="31">
        <v>0</v>
      </c>
      <c r="AL21" s="31">
        <v>100</v>
      </c>
      <c r="AM21" s="29">
        <v>0</v>
      </c>
      <c r="AP21" s="21" t="s">
        <v>50</v>
      </c>
      <c r="AQ21" s="31">
        <v>0</v>
      </c>
      <c r="AR21" s="31">
        <v>3</v>
      </c>
      <c r="AS21" s="31">
        <v>0</v>
      </c>
      <c r="AT21" s="31">
        <v>3</v>
      </c>
      <c r="AU21" s="31">
        <v>0</v>
      </c>
      <c r="AV21" s="31">
        <v>100</v>
      </c>
      <c r="AW21" s="29">
        <v>0</v>
      </c>
      <c r="AZ21" s="21" t="s">
        <v>50</v>
      </c>
      <c r="BA21" s="31">
        <v>0</v>
      </c>
      <c r="BB21" s="31">
        <v>3</v>
      </c>
      <c r="BC21" s="31">
        <v>0</v>
      </c>
      <c r="BD21" s="31">
        <v>3</v>
      </c>
      <c r="BE21" s="31">
        <v>0</v>
      </c>
      <c r="BF21" s="31">
        <v>100</v>
      </c>
      <c r="BG21" s="29">
        <v>0</v>
      </c>
      <c r="BJ21" s="21" t="s">
        <v>50</v>
      </c>
      <c r="BK21" s="31">
        <v>0</v>
      </c>
      <c r="BL21" s="31">
        <v>3</v>
      </c>
      <c r="BM21" s="31">
        <v>0</v>
      </c>
      <c r="BN21" s="31">
        <v>3</v>
      </c>
      <c r="BO21" s="31">
        <v>0</v>
      </c>
      <c r="BP21" s="31">
        <v>100</v>
      </c>
      <c r="BQ21" s="29">
        <v>0</v>
      </c>
      <c r="BT21" s="21" t="s">
        <v>50</v>
      </c>
      <c r="BU21" s="31">
        <v>0</v>
      </c>
      <c r="BV21" s="31">
        <v>0</v>
      </c>
      <c r="BW21" s="31">
        <v>2</v>
      </c>
      <c r="BX21" s="31">
        <v>2</v>
      </c>
      <c r="BY21" s="31">
        <v>0</v>
      </c>
      <c r="BZ21" s="31">
        <v>0</v>
      </c>
      <c r="CA21" s="29">
        <v>100</v>
      </c>
      <c r="CD21" s="21" t="s">
        <v>50</v>
      </c>
      <c r="CE21" s="31">
        <v>0</v>
      </c>
      <c r="CF21" s="31">
        <v>2</v>
      </c>
      <c r="CG21" s="31">
        <v>1</v>
      </c>
      <c r="CH21" s="31">
        <v>3</v>
      </c>
      <c r="CI21" s="31">
        <v>0</v>
      </c>
      <c r="CJ21" s="31">
        <v>67</v>
      </c>
      <c r="CK21" s="29">
        <v>33</v>
      </c>
      <c r="CN21" s="21" t="s">
        <v>50</v>
      </c>
      <c r="CO21" s="31">
        <v>0</v>
      </c>
      <c r="CP21" s="31">
        <v>0</v>
      </c>
      <c r="CQ21" s="31">
        <v>2</v>
      </c>
      <c r="CR21" s="31">
        <v>2</v>
      </c>
      <c r="CS21" s="31">
        <v>0</v>
      </c>
      <c r="CT21" s="31">
        <v>0</v>
      </c>
      <c r="CU21" s="29">
        <v>100</v>
      </c>
      <c r="CX21" s="21" t="s">
        <v>50</v>
      </c>
      <c r="CY21" s="31">
        <v>0</v>
      </c>
      <c r="CZ21" s="31">
        <v>2</v>
      </c>
      <c r="DA21" s="31">
        <v>1</v>
      </c>
      <c r="DB21" s="31">
        <v>3</v>
      </c>
      <c r="DC21" s="31">
        <v>0</v>
      </c>
      <c r="DD21" s="31">
        <v>67</v>
      </c>
      <c r="DE21" s="29">
        <v>33</v>
      </c>
    </row>
    <row r="22" spans="2:109" ht="27" x14ac:dyDescent="0.25">
      <c r="B22" s="21" t="s">
        <v>49</v>
      </c>
      <c r="C22" s="39">
        <v>1</v>
      </c>
      <c r="D22" s="39">
        <v>0</v>
      </c>
      <c r="E22" s="39">
        <v>1</v>
      </c>
      <c r="F22" s="31">
        <f t="shared" si="0"/>
        <v>2</v>
      </c>
      <c r="G22" s="31">
        <f t="shared" si="1"/>
        <v>50</v>
      </c>
      <c r="H22" s="31">
        <f t="shared" si="2"/>
        <v>0</v>
      </c>
      <c r="I22" s="29">
        <f t="shared" si="3"/>
        <v>50</v>
      </c>
      <c r="L22" s="21" t="s">
        <v>49</v>
      </c>
      <c r="M22" s="39">
        <v>0</v>
      </c>
      <c r="N22" s="39">
        <v>1</v>
      </c>
      <c r="O22" s="39">
        <v>1</v>
      </c>
      <c r="P22" s="31">
        <f t="shared" si="8"/>
        <v>2</v>
      </c>
      <c r="Q22" s="31">
        <f t="shared" si="9"/>
        <v>0</v>
      </c>
      <c r="R22" s="31">
        <f t="shared" si="10"/>
        <v>50</v>
      </c>
      <c r="S22" s="29">
        <f t="shared" si="11"/>
        <v>50</v>
      </c>
      <c r="V22" s="21" t="s">
        <v>49</v>
      </c>
      <c r="W22" s="58">
        <v>0</v>
      </c>
      <c r="X22" s="58">
        <v>1</v>
      </c>
      <c r="Y22" s="58">
        <v>1</v>
      </c>
      <c r="Z22" s="31">
        <v>2</v>
      </c>
      <c r="AA22" s="31">
        <v>0</v>
      </c>
      <c r="AB22" s="31">
        <v>50</v>
      </c>
      <c r="AC22" s="29">
        <v>50</v>
      </c>
      <c r="AF22" s="21" t="s">
        <v>49</v>
      </c>
      <c r="AG22" s="59">
        <v>0</v>
      </c>
      <c r="AH22" s="59">
        <v>1</v>
      </c>
      <c r="AI22" s="59">
        <v>1</v>
      </c>
      <c r="AJ22" s="31">
        <v>2</v>
      </c>
      <c r="AK22" s="31">
        <v>0</v>
      </c>
      <c r="AL22" s="31">
        <v>50</v>
      </c>
      <c r="AM22" s="29">
        <v>50</v>
      </c>
      <c r="AP22" s="21" t="s">
        <v>49</v>
      </c>
      <c r="AQ22" s="31">
        <v>1</v>
      </c>
      <c r="AR22" s="31">
        <v>0</v>
      </c>
      <c r="AS22" s="31">
        <v>1</v>
      </c>
      <c r="AT22" s="31">
        <v>2</v>
      </c>
      <c r="AU22" s="31">
        <v>50</v>
      </c>
      <c r="AV22" s="31">
        <v>0</v>
      </c>
      <c r="AW22" s="29">
        <v>50</v>
      </c>
      <c r="AZ22" s="21" t="s">
        <v>49</v>
      </c>
      <c r="BA22" s="61">
        <v>1</v>
      </c>
      <c r="BB22" s="61">
        <v>0</v>
      </c>
      <c r="BC22" s="61">
        <v>1</v>
      </c>
      <c r="BD22" s="31">
        <v>2</v>
      </c>
      <c r="BE22" s="31">
        <v>50</v>
      </c>
      <c r="BF22" s="31">
        <v>0</v>
      </c>
      <c r="BG22" s="29">
        <v>50</v>
      </c>
      <c r="BJ22" s="21" t="s">
        <v>49</v>
      </c>
      <c r="BK22" s="63">
        <v>1</v>
      </c>
      <c r="BL22" s="63">
        <v>0</v>
      </c>
      <c r="BM22" s="63">
        <v>1</v>
      </c>
      <c r="BN22" s="31">
        <v>2</v>
      </c>
      <c r="BO22" s="31">
        <v>50</v>
      </c>
      <c r="BP22" s="31">
        <v>0</v>
      </c>
      <c r="BQ22" s="29">
        <v>50</v>
      </c>
      <c r="BT22" s="21" t="s">
        <v>49</v>
      </c>
      <c r="BU22" s="64">
        <v>0</v>
      </c>
      <c r="BV22" s="64">
        <v>2</v>
      </c>
      <c r="BW22" s="64">
        <v>1</v>
      </c>
      <c r="BX22" s="31">
        <v>3</v>
      </c>
      <c r="BY22" s="31">
        <v>0</v>
      </c>
      <c r="BZ22" s="31">
        <v>67</v>
      </c>
      <c r="CA22" s="29">
        <v>33</v>
      </c>
      <c r="CD22" s="21" t="s">
        <v>49</v>
      </c>
      <c r="CE22" s="65">
        <v>0</v>
      </c>
      <c r="CF22" s="65">
        <v>1</v>
      </c>
      <c r="CG22" s="65">
        <v>1</v>
      </c>
      <c r="CH22" s="31">
        <v>2</v>
      </c>
      <c r="CI22" s="31">
        <v>0</v>
      </c>
      <c r="CJ22" s="31">
        <v>50</v>
      </c>
      <c r="CK22" s="29">
        <v>50</v>
      </c>
      <c r="CN22" s="21" t="s">
        <v>49</v>
      </c>
      <c r="CO22" s="66">
        <v>0</v>
      </c>
      <c r="CP22" s="66">
        <v>2</v>
      </c>
      <c r="CQ22" s="66">
        <v>2</v>
      </c>
      <c r="CR22" s="31">
        <v>4</v>
      </c>
      <c r="CS22" s="31">
        <v>0</v>
      </c>
      <c r="CT22" s="31">
        <v>50</v>
      </c>
      <c r="CU22" s="29">
        <v>50</v>
      </c>
      <c r="CX22" s="21" t="s">
        <v>49</v>
      </c>
      <c r="CY22" s="68">
        <v>1</v>
      </c>
      <c r="CZ22" s="68">
        <v>0</v>
      </c>
      <c r="DA22" s="68">
        <v>1</v>
      </c>
      <c r="DB22" s="31">
        <v>2</v>
      </c>
      <c r="DC22" s="31">
        <v>50</v>
      </c>
      <c r="DD22" s="31">
        <v>0</v>
      </c>
      <c r="DE22" s="29">
        <v>50</v>
      </c>
    </row>
    <row r="23" spans="2:109" ht="27" x14ac:dyDescent="0.25">
      <c r="B23" s="21" t="s">
        <v>47</v>
      </c>
      <c r="C23" s="39">
        <v>3</v>
      </c>
      <c r="D23" s="39">
        <v>1</v>
      </c>
      <c r="E23" s="39">
        <v>0</v>
      </c>
      <c r="F23" s="31">
        <f t="shared" si="0"/>
        <v>4</v>
      </c>
      <c r="G23" s="31">
        <f t="shared" si="1"/>
        <v>75</v>
      </c>
      <c r="H23" s="31">
        <f t="shared" si="2"/>
        <v>25</v>
      </c>
      <c r="I23" s="29">
        <f t="shared" si="3"/>
        <v>0</v>
      </c>
      <c r="L23" s="21" t="s">
        <v>47</v>
      </c>
      <c r="M23" s="39">
        <v>2</v>
      </c>
      <c r="N23" s="39">
        <v>2</v>
      </c>
      <c r="O23" s="39">
        <v>0</v>
      </c>
      <c r="P23" s="31">
        <f t="shared" si="8"/>
        <v>4</v>
      </c>
      <c r="Q23" s="31">
        <f t="shared" si="9"/>
        <v>50</v>
      </c>
      <c r="R23" s="31">
        <f t="shared" si="10"/>
        <v>50</v>
      </c>
      <c r="S23" s="29">
        <f t="shared" si="11"/>
        <v>0</v>
      </c>
      <c r="V23" s="21" t="s">
        <v>47</v>
      </c>
      <c r="W23" s="58">
        <v>2</v>
      </c>
      <c r="X23" s="58">
        <v>2</v>
      </c>
      <c r="Y23" s="58">
        <v>0</v>
      </c>
      <c r="Z23" s="31">
        <v>4</v>
      </c>
      <c r="AA23" s="31">
        <v>50</v>
      </c>
      <c r="AB23" s="31">
        <v>50</v>
      </c>
      <c r="AC23" s="29">
        <v>0</v>
      </c>
      <c r="AF23" s="21" t="s">
        <v>47</v>
      </c>
      <c r="AG23" s="59">
        <v>2</v>
      </c>
      <c r="AH23" s="59">
        <v>2</v>
      </c>
      <c r="AI23" s="59">
        <v>0</v>
      </c>
      <c r="AJ23" s="31">
        <v>4</v>
      </c>
      <c r="AK23" s="31">
        <v>50</v>
      </c>
      <c r="AL23" s="31">
        <v>50</v>
      </c>
      <c r="AM23" s="29">
        <v>0</v>
      </c>
      <c r="AP23" s="21" t="s">
        <v>47</v>
      </c>
      <c r="AQ23" s="31">
        <v>2</v>
      </c>
      <c r="AR23" s="31">
        <v>2</v>
      </c>
      <c r="AS23" s="31"/>
      <c r="AT23" s="31"/>
      <c r="AU23" s="31"/>
      <c r="AV23" s="31"/>
      <c r="AW23" s="29"/>
      <c r="AZ23" s="21" t="s">
        <v>47</v>
      </c>
      <c r="BA23" s="61">
        <v>1</v>
      </c>
      <c r="BB23" s="61">
        <v>2</v>
      </c>
      <c r="BC23" s="61">
        <v>1</v>
      </c>
      <c r="BD23" s="31">
        <v>4</v>
      </c>
      <c r="BE23" s="31">
        <v>25</v>
      </c>
      <c r="BF23" s="31">
        <v>50</v>
      </c>
      <c r="BG23" s="29">
        <v>25</v>
      </c>
      <c r="BJ23" s="21" t="s">
        <v>47</v>
      </c>
      <c r="BK23" s="63">
        <v>1</v>
      </c>
      <c r="BL23" s="63">
        <v>2</v>
      </c>
      <c r="BM23" s="63">
        <v>1</v>
      </c>
      <c r="BN23" s="31">
        <v>4</v>
      </c>
      <c r="BO23" s="31">
        <v>25</v>
      </c>
      <c r="BP23" s="31">
        <v>50</v>
      </c>
      <c r="BQ23" s="29">
        <v>25</v>
      </c>
      <c r="BT23" s="21" t="s">
        <v>47</v>
      </c>
      <c r="BU23" s="64">
        <v>0</v>
      </c>
      <c r="BV23" s="64">
        <v>1</v>
      </c>
      <c r="BW23" s="64">
        <v>1</v>
      </c>
      <c r="BX23" s="31">
        <v>2</v>
      </c>
      <c r="BY23" s="31">
        <v>0</v>
      </c>
      <c r="BZ23" s="31">
        <v>50</v>
      </c>
      <c r="CA23" s="29">
        <v>50</v>
      </c>
      <c r="CD23" s="21" t="s">
        <v>47</v>
      </c>
      <c r="CE23" s="65">
        <v>0</v>
      </c>
      <c r="CF23" s="65">
        <v>2</v>
      </c>
      <c r="CG23" s="65">
        <v>2</v>
      </c>
      <c r="CH23" s="31">
        <v>4</v>
      </c>
      <c r="CI23" s="31">
        <v>0</v>
      </c>
      <c r="CJ23" s="31">
        <v>50</v>
      </c>
      <c r="CK23" s="29">
        <v>50</v>
      </c>
      <c r="CN23" s="21" t="s">
        <v>47</v>
      </c>
      <c r="CO23" s="66">
        <v>1</v>
      </c>
      <c r="CP23" s="66">
        <v>1</v>
      </c>
      <c r="CQ23" s="66">
        <v>0</v>
      </c>
      <c r="CR23" s="31">
        <v>2</v>
      </c>
      <c r="CS23" s="31">
        <v>50</v>
      </c>
      <c r="CT23" s="31">
        <v>50</v>
      </c>
      <c r="CU23" s="29">
        <v>0</v>
      </c>
      <c r="CX23" s="21" t="s">
        <v>47</v>
      </c>
      <c r="CY23" s="68">
        <v>0</v>
      </c>
      <c r="CZ23" s="68">
        <v>1</v>
      </c>
      <c r="DA23" s="68">
        <v>2</v>
      </c>
      <c r="DB23" s="31">
        <v>3</v>
      </c>
      <c r="DC23" s="31">
        <v>0</v>
      </c>
      <c r="DD23" s="31">
        <v>33</v>
      </c>
      <c r="DE23" s="29">
        <v>67</v>
      </c>
    </row>
    <row r="24" spans="2:109" ht="27" x14ac:dyDescent="0.25">
      <c r="B24" s="21" t="s">
        <v>48</v>
      </c>
      <c r="C24" s="39">
        <v>3</v>
      </c>
      <c r="D24" s="39"/>
      <c r="E24" s="39">
        <v>2</v>
      </c>
      <c r="F24" s="31">
        <f t="shared" si="0"/>
        <v>5</v>
      </c>
      <c r="G24" s="31">
        <f t="shared" si="1"/>
        <v>60</v>
      </c>
      <c r="H24" s="31">
        <f t="shared" si="2"/>
        <v>0</v>
      </c>
      <c r="I24" s="29">
        <f t="shared" si="3"/>
        <v>40</v>
      </c>
      <c r="L24" s="21" t="s">
        <v>48</v>
      </c>
      <c r="M24" s="39">
        <v>7</v>
      </c>
      <c r="N24" s="39">
        <v>0</v>
      </c>
      <c r="O24" s="39">
        <v>0</v>
      </c>
      <c r="P24" s="31">
        <f t="shared" si="8"/>
        <v>7</v>
      </c>
      <c r="Q24" s="31">
        <f t="shared" si="9"/>
        <v>100</v>
      </c>
      <c r="R24" s="31">
        <f t="shared" si="10"/>
        <v>0</v>
      </c>
      <c r="S24" s="29">
        <f t="shared" si="11"/>
        <v>0</v>
      </c>
      <c r="V24" s="21" t="s">
        <v>48</v>
      </c>
      <c r="W24" s="58">
        <v>7</v>
      </c>
      <c r="X24" s="58"/>
      <c r="Y24" s="58"/>
      <c r="Z24" s="31"/>
      <c r="AA24" s="31"/>
      <c r="AB24" s="31"/>
      <c r="AC24" s="29"/>
      <c r="AF24" s="21" t="s">
        <v>48</v>
      </c>
      <c r="AG24" s="59">
        <v>4</v>
      </c>
      <c r="AH24" s="59">
        <v>2</v>
      </c>
      <c r="AI24" s="59">
        <v>0</v>
      </c>
      <c r="AJ24" s="31">
        <v>6</v>
      </c>
      <c r="AK24" s="31">
        <v>67</v>
      </c>
      <c r="AL24" s="31">
        <v>33</v>
      </c>
      <c r="AM24" s="29">
        <v>0</v>
      </c>
      <c r="AP24" s="21" t="s">
        <v>48</v>
      </c>
      <c r="AQ24" s="31">
        <v>3</v>
      </c>
      <c r="AR24" s="31">
        <v>2</v>
      </c>
      <c r="AS24" s="31">
        <v>0</v>
      </c>
      <c r="AT24" s="31">
        <v>5</v>
      </c>
      <c r="AU24" s="31">
        <v>60</v>
      </c>
      <c r="AV24" s="31">
        <v>40</v>
      </c>
      <c r="AW24" s="29">
        <v>0</v>
      </c>
      <c r="AZ24" s="21" t="s">
        <v>48</v>
      </c>
      <c r="BA24" s="61">
        <v>2</v>
      </c>
      <c r="BB24" s="61">
        <v>1</v>
      </c>
      <c r="BC24" s="61">
        <v>0</v>
      </c>
      <c r="BD24" s="31">
        <v>3</v>
      </c>
      <c r="BE24" s="31">
        <v>67</v>
      </c>
      <c r="BF24" s="31">
        <v>33</v>
      </c>
      <c r="BG24" s="29">
        <v>0</v>
      </c>
      <c r="BJ24" s="21" t="s">
        <v>48</v>
      </c>
      <c r="BK24" s="63">
        <v>1</v>
      </c>
      <c r="BL24" s="63">
        <v>1</v>
      </c>
      <c r="BM24" s="63">
        <v>1</v>
      </c>
      <c r="BN24" s="31">
        <v>3</v>
      </c>
      <c r="BO24" s="31">
        <v>33</v>
      </c>
      <c r="BP24" s="31">
        <v>33</v>
      </c>
      <c r="BQ24" s="29">
        <v>33</v>
      </c>
      <c r="BT24" s="21" t="s">
        <v>48</v>
      </c>
      <c r="BU24" s="64">
        <v>1</v>
      </c>
      <c r="BV24" s="64">
        <v>2</v>
      </c>
      <c r="BW24" s="64">
        <v>1</v>
      </c>
      <c r="BX24" s="31">
        <v>4</v>
      </c>
      <c r="BY24" s="31">
        <v>25</v>
      </c>
      <c r="BZ24" s="31">
        <v>50</v>
      </c>
      <c r="CA24" s="29">
        <v>25</v>
      </c>
      <c r="CD24" s="21" t="s">
        <v>48</v>
      </c>
      <c r="CE24" s="65">
        <v>1</v>
      </c>
      <c r="CF24" s="65">
        <v>1</v>
      </c>
      <c r="CG24" s="65">
        <v>0</v>
      </c>
      <c r="CH24" s="31">
        <v>2</v>
      </c>
      <c r="CI24" s="31">
        <v>50</v>
      </c>
      <c r="CJ24" s="31">
        <v>50</v>
      </c>
      <c r="CK24" s="29">
        <v>0</v>
      </c>
      <c r="CN24" s="21" t="s">
        <v>48</v>
      </c>
      <c r="CO24" s="66">
        <v>1</v>
      </c>
      <c r="CP24" s="66">
        <v>0</v>
      </c>
      <c r="CQ24" s="66">
        <v>1</v>
      </c>
      <c r="CR24" s="31">
        <v>2</v>
      </c>
      <c r="CS24" s="31">
        <v>50</v>
      </c>
      <c r="CT24" s="31">
        <v>0</v>
      </c>
      <c r="CU24" s="29">
        <v>50</v>
      </c>
      <c r="CX24" s="21" t="s">
        <v>48</v>
      </c>
      <c r="CY24" s="68">
        <v>1</v>
      </c>
      <c r="CZ24" s="68">
        <v>1</v>
      </c>
      <c r="DA24" s="68">
        <v>0</v>
      </c>
      <c r="DB24" s="31">
        <v>2</v>
      </c>
      <c r="DC24" s="31">
        <v>50</v>
      </c>
      <c r="DD24" s="31">
        <v>50</v>
      </c>
      <c r="DE24" s="29">
        <v>0</v>
      </c>
    </row>
    <row r="25" spans="2:109" x14ac:dyDescent="0.25">
      <c r="B25" s="21" t="s">
        <v>46</v>
      </c>
      <c r="C25" s="31">
        <f>SUM(C4:C20)</f>
        <v>8</v>
      </c>
      <c r="D25" s="31">
        <f t="shared" ref="D25:E25" si="12">SUM(D4:D20)</f>
        <v>7</v>
      </c>
      <c r="E25" s="31">
        <f t="shared" si="12"/>
        <v>31</v>
      </c>
      <c r="F25" s="31">
        <f t="shared" si="0"/>
        <v>46</v>
      </c>
      <c r="G25" s="31">
        <f t="shared" si="1"/>
        <v>17.391304347826086</v>
      </c>
      <c r="H25" s="31">
        <f t="shared" si="2"/>
        <v>15.217391304347828</v>
      </c>
      <c r="I25" s="29">
        <f t="shared" si="3"/>
        <v>67.391304347826093</v>
      </c>
      <c r="L25" s="21" t="s">
        <v>46</v>
      </c>
      <c r="M25" s="31">
        <f>SUM(M4:M20)</f>
        <v>6</v>
      </c>
      <c r="N25" s="31">
        <f t="shared" ref="N25:O25" si="13">SUM(N4:N20)</f>
        <v>4</v>
      </c>
      <c r="O25" s="31">
        <f t="shared" si="13"/>
        <v>27</v>
      </c>
      <c r="P25" s="31">
        <f t="shared" si="8"/>
        <v>37</v>
      </c>
      <c r="Q25" s="31">
        <f t="shared" si="9"/>
        <v>16.216216216216218</v>
      </c>
      <c r="R25" s="31">
        <f t="shared" si="10"/>
        <v>10.810810810810811</v>
      </c>
      <c r="S25" s="29">
        <f t="shared" si="11"/>
        <v>72.972972972972968</v>
      </c>
      <c r="V25" s="21" t="s">
        <v>46</v>
      </c>
      <c r="W25" s="31">
        <v>7</v>
      </c>
      <c r="X25" s="31">
        <v>7</v>
      </c>
      <c r="Y25" s="31">
        <v>23</v>
      </c>
      <c r="Z25" s="31">
        <v>37</v>
      </c>
      <c r="AA25" s="31">
        <v>19</v>
      </c>
      <c r="AB25" s="31">
        <v>19</v>
      </c>
      <c r="AC25" s="29">
        <v>62</v>
      </c>
      <c r="AF25" s="21" t="s">
        <v>46</v>
      </c>
      <c r="AG25" s="31">
        <v>9</v>
      </c>
      <c r="AH25" s="31">
        <v>7</v>
      </c>
      <c r="AI25" s="31">
        <v>25</v>
      </c>
      <c r="AJ25" s="31">
        <v>41</v>
      </c>
      <c r="AK25" s="31">
        <v>22</v>
      </c>
      <c r="AL25" s="31">
        <v>17</v>
      </c>
      <c r="AM25" s="29">
        <v>61</v>
      </c>
      <c r="AP25" s="21" t="s">
        <v>46</v>
      </c>
      <c r="AQ25" s="31">
        <v>9</v>
      </c>
      <c r="AR25" s="31">
        <v>6</v>
      </c>
      <c r="AS25" s="31">
        <v>24</v>
      </c>
      <c r="AT25" s="31">
        <v>37</v>
      </c>
      <c r="AU25" s="31">
        <v>24.324324324324326</v>
      </c>
      <c r="AV25" s="31">
        <v>16.216216216216218</v>
      </c>
      <c r="AW25" s="29">
        <v>64.86486486486487</v>
      </c>
      <c r="AZ25" s="21" t="s">
        <v>46</v>
      </c>
      <c r="BA25" s="31">
        <v>9</v>
      </c>
      <c r="BB25" s="31">
        <v>4</v>
      </c>
      <c r="BC25" s="31">
        <v>26</v>
      </c>
      <c r="BD25" s="31">
        <v>39</v>
      </c>
      <c r="BE25" s="31">
        <v>23</v>
      </c>
      <c r="BF25" s="31">
        <v>10</v>
      </c>
      <c r="BG25" s="29">
        <v>67</v>
      </c>
      <c r="BJ25" s="21" t="s">
        <v>46</v>
      </c>
      <c r="BK25" s="31">
        <v>12</v>
      </c>
      <c r="BL25" s="31">
        <v>5</v>
      </c>
      <c r="BM25" s="31">
        <v>24</v>
      </c>
      <c r="BN25" s="31">
        <v>41</v>
      </c>
      <c r="BO25" s="31">
        <v>29</v>
      </c>
      <c r="BP25" s="31">
        <v>12</v>
      </c>
      <c r="BQ25" s="29">
        <v>59</v>
      </c>
      <c r="BT25" s="21" t="s">
        <v>46</v>
      </c>
      <c r="BU25" s="31">
        <v>1</v>
      </c>
      <c r="BV25" s="31">
        <v>1</v>
      </c>
      <c r="BW25" s="31">
        <v>1</v>
      </c>
      <c r="BX25" s="31">
        <v>3</v>
      </c>
      <c r="BY25" s="31">
        <v>33</v>
      </c>
      <c r="BZ25" s="31">
        <v>33</v>
      </c>
      <c r="CA25" s="29">
        <v>33</v>
      </c>
      <c r="CD25" s="21" t="s">
        <v>46</v>
      </c>
      <c r="CE25" s="31">
        <v>9</v>
      </c>
      <c r="CF25" s="31">
        <v>7</v>
      </c>
      <c r="CG25" s="31">
        <v>26</v>
      </c>
      <c r="CH25" s="31">
        <v>42</v>
      </c>
      <c r="CI25" s="31">
        <v>21</v>
      </c>
      <c r="CJ25" s="31">
        <v>17</v>
      </c>
      <c r="CK25" s="29">
        <v>62</v>
      </c>
      <c r="CN25" s="21" t="s">
        <v>46</v>
      </c>
      <c r="CO25" s="31">
        <v>15</v>
      </c>
      <c r="CP25" s="31">
        <v>9</v>
      </c>
      <c r="CQ25" s="31">
        <v>23</v>
      </c>
      <c r="CR25" s="31">
        <v>47</v>
      </c>
      <c r="CS25" s="31">
        <v>32</v>
      </c>
      <c r="CT25" s="31">
        <v>19</v>
      </c>
      <c r="CU25" s="29">
        <v>49</v>
      </c>
      <c r="CX25" s="21" t="s">
        <v>46</v>
      </c>
      <c r="CY25" s="31">
        <v>17</v>
      </c>
      <c r="CZ25" s="31">
        <v>8</v>
      </c>
      <c r="DA25" s="31">
        <v>26</v>
      </c>
      <c r="DB25" s="31">
        <v>51</v>
      </c>
      <c r="DC25" s="31">
        <v>33</v>
      </c>
      <c r="DD25" s="31">
        <v>16</v>
      </c>
      <c r="DE25" s="29">
        <v>51</v>
      </c>
    </row>
    <row r="26" spans="2:109" x14ac:dyDescent="0.25">
      <c r="B26" s="21" t="s">
        <v>44</v>
      </c>
      <c r="C26" s="31">
        <f t="shared" ref="C26:E26" si="14">SUM(C21:C24)</f>
        <v>7</v>
      </c>
      <c r="D26" s="31">
        <f t="shared" si="14"/>
        <v>3</v>
      </c>
      <c r="E26" s="31">
        <f t="shared" si="14"/>
        <v>4</v>
      </c>
      <c r="F26" s="31">
        <f t="shared" si="0"/>
        <v>14</v>
      </c>
      <c r="G26" s="31">
        <f t="shared" si="1"/>
        <v>50</v>
      </c>
      <c r="H26" s="31">
        <f t="shared" si="2"/>
        <v>21.428571428571427</v>
      </c>
      <c r="I26" s="29">
        <f t="shared" si="3"/>
        <v>28.571428571428569</v>
      </c>
      <c r="L26" s="21" t="s">
        <v>44</v>
      </c>
      <c r="M26" s="31">
        <f t="shared" ref="M26:O26" si="15">SUM(M21:M24)</f>
        <v>9</v>
      </c>
      <c r="N26" s="31">
        <f t="shared" si="15"/>
        <v>5</v>
      </c>
      <c r="O26" s="31">
        <f t="shared" si="15"/>
        <v>2</v>
      </c>
      <c r="P26" s="31">
        <f t="shared" si="8"/>
        <v>16</v>
      </c>
      <c r="Q26" s="31">
        <f t="shared" si="9"/>
        <v>56.25</v>
      </c>
      <c r="R26" s="31">
        <f t="shared" si="10"/>
        <v>31.25</v>
      </c>
      <c r="S26" s="29">
        <f t="shared" si="11"/>
        <v>12.5</v>
      </c>
      <c r="V26" s="21" t="s">
        <v>44</v>
      </c>
      <c r="W26" s="31">
        <v>9</v>
      </c>
      <c r="X26" s="31">
        <v>5</v>
      </c>
      <c r="Y26" s="31">
        <v>2</v>
      </c>
      <c r="Z26" s="31">
        <v>16</v>
      </c>
      <c r="AA26" s="31">
        <v>56</v>
      </c>
      <c r="AB26" s="31">
        <v>31</v>
      </c>
      <c r="AC26" s="29">
        <v>13</v>
      </c>
      <c r="AF26" s="21" t="s">
        <v>44</v>
      </c>
      <c r="AG26" s="31">
        <v>6</v>
      </c>
      <c r="AH26" s="31">
        <v>7</v>
      </c>
      <c r="AI26" s="31">
        <v>1</v>
      </c>
      <c r="AJ26" s="31">
        <v>14</v>
      </c>
      <c r="AK26" s="31">
        <v>43</v>
      </c>
      <c r="AL26" s="31">
        <v>50</v>
      </c>
      <c r="AM26" s="29">
        <v>7</v>
      </c>
      <c r="AP26" s="21" t="s">
        <v>44</v>
      </c>
      <c r="AQ26" s="31">
        <v>6</v>
      </c>
      <c r="AR26" s="31">
        <v>7</v>
      </c>
      <c r="AS26" s="31">
        <v>1</v>
      </c>
      <c r="AT26" s="31">
        <v>10</v>
      </c>
      <c r="AU26" s="31">
        <v>60</v>
      </c>
      <c r="AV26" s="31">
        <v>70</v>
      </c>
      <c r="AW26" s="29">
        <v>10</v>
      </c>
      <c r="AZ26" s="21" t="s">
        <v>44</v>
      </c>
      <c r="BA26" s="31">
        <v>4</v>
      </c>
      <c r="BB26" s="31">
        <v>6</v>
      </c>
      <c r="BC26" s="31">
        <v>2</v>
      </c>
      <c r="BD26" s="31">
        <v>12</v>
      </c>
      <c r="BE26" s="31">
        <v>33</v>
      </c>
      <c r="BF26" s="31">
        <v>50</v>
      </c>
      <c r="BG26" s="29">
        <v>17</v>
      </c>
      <c r="BJ26" s="21" t="s">
        <v>44</v>
      </c>
      <c r="BK26" s="31">
        <v>3</v>
      </c>
      <c r="BL26" s="31">
        <v>6</v>
      </c>
      <c r="BM26" s="31">
        <v>3</v>
      </c>
      <c r="BN26" s="31">
        <v>12</v>
      </c>
      <c r="BO26" s="31">
        <v>25</v>
      </c>
      <c r="BP26" s="31">
        <v>50</v>
      </c>
      <c r="BQ26" s="29">
        <v>25</v>
      </c>
      <c r="BT26" s="21" t="s">
        <v>44</v>
      </c>
      <c r="BU26" s="31">
        <v>12</v>
      </c>
      <c r="BV26" s="31">
        <v>8</v>
      </c>
      <c r="BW26" s="31">
        <v>23</v>
      </c>
      <c r="BX26" s="31">
        <v>43</v>
      </c>
      <c r="BY26" s="31">
        <v>28</v>
      </c>
      <c r="BZ26" s="31">
        <v>19</v>
      </c>
      <c r="CA26" s="29">
        <v>53</v>
      </c>
      <c r="CD26" s="21" t="s">
        <v>44</v>
      </c>
      <c r="CE26" s="31">
        <v>1</v>
      </c>
      <c r="CF26" s="31">
        <v>6</v>
      </c>
      <c r="CG26" s="31">
        <v>4</v>
      </c>
      <c r="CH26" s="31">
        <v>11</v>
      </c>
      <c r="CI26" s="31">
        <v>9</v>
      </c>
      <c r="CJ26" s="31">
        <v>55</v>
      </c>
      <c r="CK26" s="29">
        <v>36</v>
      </c>
      <c r="CN26" s="21" t="s">
        <v>44</v>
      </c>
      <c r="CO26" s="31">
        <v>2</v>
      </c>
      <c r="CP26" s="31">
        <v>3</v>
      </c>
      <c r="CQ26" s="31">
        <v>5</v>
      </c>
      <c r="CR26" s="31">
        <v>10</v>
      </c>
      <c r="CS26" s="31">
        <v>20</v>
      </c>
      <c r="CT26" s="31">
        <v>30</v>
      </c>
      <c r="CU26" s="29">
        <v>50</v>
      </c>
      <c r="CX26" s="21" t="s">
        <v>44</v>
      </c>
      <c r="CY26" s="31">
        <v>2</v>
      </c>
      <c r="CZ26" s="31">
        <v>4</v>
      </c>
      <c r="DA26" s="31">
        <v>4</v>
      </c>
      <c r="DB26" s="31">
        <v>10</v>
      </c>
      <c r="DC26" s="31">
        <v>20</v>
      </c>
      <c r="DD26" s="31">
        <v>40</v>
      </c>
      <c r="DE26" s="29">
        <v>40</v>
      </c>
    </row>
    <row r="27" spans="2:109" x14ac:dyDescent="0.25">
      <c r="B27" s="21" t="s">
        <v>45</v>
      </c>
      <c r="C27" s="31">
        <f>SUM(C25:C26)</f>
        <v>15</v>
      </c>
      <c r="D27" s="31">
        <f t="shared" ref="D27:E27" si="16">SUM(D25:D26)</f>
        <v>10</v>
      </c>
      <c r="E27" s="31">
        <f t="shared" si="16"/>
        <v>35</v>
      </c>
      <c r="F27" s="31">
        <f t="shared" si="0"/>
        <v>60</v>
      </c>
      <c r="G27" s="31">
        <f t="shared" si="1"/>
        <v>25</v>
      </c>
      <c r="H27" s="31">
        <f t="shared" si="2"/>
        <v>16.666666666666664</v>
      </c>
      <c r="I27" s="29">
        <f t="shared" si="3"/>
        <v>58.333333333333336</v>
      </c>
      <c r="L27" s="17" t="s">
        <v>45</v>
      </c>
      <c r="M27" s="31">
        <f>SUM(M25:M26)</f>
        <v>15</v>
      </c>
      <c r="N27" s="31">
        <f t="shared" ref="N27:O27" si="17">SUM(N25:N26)</f>
        <v>9</v>
      </c>
      <c r="O27" s="31">
        <f t="shared" si="17"/>
        <v>29</v>
      </c>
      <c r="P27" s="31">
        <f t="shared" si="8"/>
        <v>53</v>
      </c>
      <c r="Q27" s="31">
        <f t="shared" si="9"/>
        <v>28.30188679245283</v>
      </c>
      <c r="R27" s="31">
        <f t="shared" si="10"/>
        <v>16.981132075471699</v>
      </c>
      <c r="S27" s="29">
        <f t="shared" si="11"/>
        <v>54.716981132075468</v>
      </c>
      <c r="V27" s="17" t="s">
        <v>45</v>
      </c>
      <c r="W27" s="31">
        <v>16</v>
      </c>
      <c r="X27" s="31">
        <v>12</v>
      </c>
      <c r="Y27" s="31">
        <v>25</v>
      </c>
      <c r="Z27" s="31">
        <v>53</v>
      </c>
      <c r="AA27" s="31">
        <v>30</v>
      </c>
      <c r="AB27" s="31">
        <v>23</v>
      </c>
      <c r="AC27" s="29">
        <v>47</v>
      </c>
      <c r="AF27" s="17" t="s">
        <v>45</v>
      </c>
      <c r="AG27" s="31">
        <v>15</v>
      </c>
      <c r="AH27" s="31">
        <v>14</v>
      </c>
      <c r="AI27" s="31">
        <v>26</v>
      </c>
      <c r="AJ27" s="31">
        <v>55</v>
      </c>
      <c r="AK27" s="31">
        <v>27</v>
      </c>
      <c r="AL27" s="31">
        <v>25</v>
      </c>
      <c r="AM27" s="29">
        <v>47</v>
      </c>
      <c r="AP27" s="17" t="s">
        <v>45</v>
      </c>
      <c r="AQ27" s="31">
        <v>15</v>
      </c>
      <c r="AR27" s="31">
        <v>13</v>
      </c>
      <c r="AS27" s="31">
        <v>25</v>
      </c>
      <c r="AT27" s="31">
        <v>53</v>
      </c>
      <c r="AU27" s="31">
        <v>28</v>
      </c>
      <c r="AV27" s="31">
        <v>25</v>
      </c>
      <c r="AW27" s="29">
        <v>47</v>
      </c>
      <c r="AZ27" s="17" t="s">
        <v>45</v>
      </c>
      <c r="BA27" s="31">
        <v>13</v>
      </c>
      <c r="BB27" s="31">
        <v>10</v>
      </c>
      <c r="BC27" s="31">
        <v>28</v>
      </c>
      <c r="BD27" s="31">
        <v>51</v>
      </c>
      <c r="BE27" s="31">
        <v>25</v>
      </c>
      <c r="BF27" s="31">
        <v>20</v>
      </c>
      <c r="BG27" s="29">
        <v>55</v>
      </c>
      <c r="BJ27" s="17" t="s">
        <v>45</v>
      </c>
      <c r="BK27" s="31">
        <v>15</v>
      </c>
      <c r="BL27" s="31">
        <v>11</v>
      </c>
      <c r="BM27" s="31">
        <v>27</v>
      </c>
      <c r="BN27" s="31">
        <v>53</v>
      </c>
      <c r="BO27" s="31">
        <v>28</v>
      </c>
      <c r="BP27" s="31">
        <v>21</v>
      </c>
      <c r="BQ27" s="29">
        <v>51</v>
      </c>
      <c r="BT27" s="17" t="s">
        <v>45</v>
      </c>
      <c r="BU27" s="31">
        <v>1</v>
      </c>
      <c r="BV27" s="31">
        <v>5</v>
      </c>
      <c r="BW27" s="31">
        <v>5</v>
      </c>
      <c r="BX27" s="31">
        <v>11</v>
      </c>
      <c r="BY27" s="31">
        <v>9</v>
      </c>
      <c r="BZ27" s="31">
        <v>45</v>
      </c>
      <c r="CA27" s="29">
        <v>45</v>
      </c>
      <c r="CD27" s="17" t="s">
        <v>45</v>
      </c>
      <c r="CE27" s="31">
        <v>10</v>
      </c>
      <c r="CF27" s="31">
        <v>13</v>
      </c>
      <c r="CG27" s="31">
        <v>30</v>
      </c>
      <c r="CH27" s="31">
        <v>53</v>
      </c>
      <c r="CI27" s="31">
        <v>19</v>
      </c>
      <c r="CJ27" s="31">
        <v>25</v>
      </c>
      <c r="CK27" s="29">
        <v>57</v>
      </c>
      <c r="CN27" s="17" t="s">
        <v>45</v>
      </c>
      <c r="CO27" s="31">
        <v>17</v>
      </c>
      <c r="CP27" s="31">
        <v>12</v>
      </c>
      <c r="CQ27" s="31">
        <v>28</v>
      </c>
      <c r="CR27" s="31">
        <v>57</v>
      </c>
      <c r="CS27" s="31">
        <v>30</v>
      </c>
      <c r="CT27" s="31">
        <v>21</v>
      </c>
      <c r="CU27" s="29">
        <v>49</v>
      </c>
      <c r="CX27" s="17" t="s">
        <v>45</v>
      </c>
      <c r="CY27" s="31">
        <v>19</v>
      </c>
      <c r="CZ27" s="31">
        <v>12</v>
      </c>
      <c r="DA27" s="31">
        <v>30</v>
      </c>
      <c r="DB27" s="31">
        <v>61</v>
      </c>
      <c r="DC27" s="31">
        <v>31</v>
      </c>
      <c r="DD27" s="31">
        <v>20</v>
      </c>
      <c r="DE27" s="29">
        <v>49</v>
      </c>
    </row>
    <row r="28" spans="2:109" x14ac:dyDescent="0.25">
      <c r="B28" s="19"/>
    </row>
  </sheetData>
  <mergeCells count="11">
    <mergeCell ref="CY1:DA1"/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35"/>
  <sheetViews>
    <sheetView topLeftCell="DJ1" zoomScaleNormal="100" workbookViewId="0">
      <selection activeCell="DR1" sqref="DR1:DR1048576"/>
    </sheetView>
  </sheetViews>
  <sheetFormatPr defaultRowHeight="15" x14ac:dyDescent="0.25"/>
  <cols>
    <col min="1" max="1" width="9.140625" style="1"/>
    <col min="2" max="2" width="25" style="30" customWidth="1"/>
    <col min="3" max="5" width="7.5703125" style="30" bestFit="1" customWidth="1"/>
    <col min="6" max="6" width="8.42578125" style="30" bestFit="1" customWidth="1"/>
    <col min="7" max="7" width="11.42578125" style="30" bestFit="1" customWidth="1"/>
    <col min="8" max="8" width="12.85546875" style="30" customWidth="1"/>
    <col min="9" max="9" width="13.140625" style="30" customWidth="1"/>
    <col min="10" max="10" width="13" style="30" customWidth="1"/>
    <col min="11" max="11" width="16" style="3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30" customWidth="1"/>
    <col min="27" max="28" width="7.5703125" style="30" bestFit="1" customWidth="1"/>
    <col min="29" max="29" width="10.85546875" style="30" customWidth="1"/>
    <col min="30" max="30" width="12" style="30" customWidth="1"/>
    <col min="31" max="31" width="11.42578125" style="30" customWidth="1"/>
    <col min="32" max="34" width="12.5703125" style="30" bestFit="1" customWidth="1"/>
    <col min="35" max="35" width="16" style="30" bestFit="1" customWidth="1"/>
    <col min="36" max="37" width="9.140625" style="1"/>
    <col min="38" max="38" width="25" style="30" customWidth="1"/>
    <col min="39" max="40" width="7.5703125" style="30" bestFit="1" customWidth="1"/>
    <col min="41" max="41" width="10.85546875" style="30" customWidth="1"/>
    <col min="42" max="42" width="12" style="30" customWidth="1"/>
    <col min="43" max="43" width="11.42578125" style="30" customWidth="1"/>
    <col min="44" max="46" width="12.5703125" style="30" bestFit="1" customWidth="1"/>
    <col min="47" max="47" width="16" style="30" bestFit="1" customWidth="1"/>
    <col min="48" max="49" width="9.140625" style="1"/>
    <col min="50" max="50" width="25" style="30" customWidth="1"/>
    <col min="51" max="52" width="7.5703125" style="30" bestFit="1" customWidth="1"/>
    <col min="53" max="53" width="10.85546875" style="30" customWidth="1"/>
    <col min="54" max="54" width="12" style="30" customWidth="1"/>
    <col min="55" max="55" width="11.42578125" style="30" customWidth="1"/>
    <col min="56" max="58" width="12.5703125" style="30" bestFit="1" customWidth="1"/>
    <col min="59" max="59" width="16" style="30" bestFit="1" customWidth="1"/>
    <col min="60" max="61" width="9.140625" style="1"/>
    <col min="62" max="62" width="25" style="30" customWidth="1"/>
    <col min="63" max="64" width="7.5703125" style="30" bestFit="1" customWidth="1"/>
    <col min="65" max="65" width="10.85546875" style="30" customWidth="1"/>
    <col min="66" max="66" width="12" style="30" customWidth="1"/>
    <col min="67" max="67" width="11.42578125" style="30" customWidth="1"/>
    <col min="68" max="70" width="12.5703125" style="30" bestFit="1" customWidth="1"/>
    <col min="71" max="71" width="16" style="30" bestFit="1" customWidth="1"/>
    <col min="72" max="73" width="9.140625" style="1"/>
    <col min="74" max="74" width="25" style="30" customWidth="1"/>
    <col min="75" max="76" width="7.5703125" style="30" bestFit="1" customWidth="1"/>
    <col min="77" max="77" width="10.85546875" style="30" customWidth="1"/>
    <col min="78" max="78" width="12" style="30" customWidth="1"/>
    <col min="79" max="79" width="11.42578125" style="30" customWidth="1"/>
    <col min="80" max="82" width="12.5703125" style="30" bestFit="1" customWidth="1"/>
    <col min="83" max="83" width="16" style="30" bestFit="1" customWidth="1"/>
    <col min="84" max="85" width="9.140625" style="1"/>
    <col min="86" max="86" width="25" style="30" customWidth="1"/>
    <col min="87" max="88" width="7.5703125" style="30" bestFit="1" customWidth="1"/>
    <col min="89" max="89" width="10.85546875" style="30" customWidth="1"/>
    <col min="90" max="90" width="12" style="30" customWidth="1"/>
    <col min="91" max="91" width="11.42578125" style="30" customWidth="1"/>
    <col min="92" max="94" width="12.5703125" style="30" bestFit="1" customWidth="1"/>
    <col min="95" max="95" width="16" style="30" bestFit="1" customWidth="1"/>
    <col min="96" max="97" width="9.140625" style="1"/>
    <col min="98" max="98" width="25" style="30" customWidth="1"/>
    <col min="99" max="100" width="7.5703125" style="30" bestFit="1" customWidth="1"/>
    <col min="101" max="101" width="10.85546875" style="30" customWidth="1"/>
    <col min="102" max="102" width="12" style="30" customWidth="1"/>
    <col min="103" max="103" width="11.42578125" style="30" customWidth="1"/>
    <col min="104" max="106" width="12.5703125" style="30" bestFit="1" customWidth="1"/>
    <col min="107" max="107" width="16" style="30" bestFit="1" customWidth="1"/>
    <col min="108" max="109" width="9.140625" style="1"/>
    <col min="110" max="110" width="25" style="30" customWidth="1"/>
    <col min="111" max="112" width="7.5703125" style="30" bestFit="1" customWidth="1"/>
    <col min="113" max="113" width="10.85546875" style="30" customWidth="1"/>
    <col min="114" max="114" width="12" style="30" customWidth="1"/>
    <col min="115" max="115" width="11.42578125" style="30" customWidth="1"/>
    <col min="116" max="118" width="12.5703125" style="30" bestFit="1" customWidth="1"/>
    <col min="119" max="119" width="16" style="30" bestFit="1" customWidth="1"/>
    <col min="120" max="121" width="9.140625" style="1"/>
    <col min="122" max="122" width="25" style="30" customWidth="1"/>
    <col min="123" max="124" width="7.5703125" style="30" bestFit="1" customWidth="1"/>
    <col min="125" max="125" width="10.85546875" style="30" customWidth="1"/>
    <col min="126" max="126" width="12" style="30" customWidth="1"/>
    <col min="127" max="127" width="11.42578125" style="30" customWidth="1"/>
    <col min="128" max="130" width="12.5703125" style="30" bestFit="1" customWidth="1"/>
    <col min="131" max="131" width="16" style="30" bestFit="1" customWidth="1"/>
    <col min="132" max="16384" width="9.140625" style="1"/>
  </cols>
  <sheetData>
    <row r="1" spans="1:131" x14ac:dyDescent="0.25">
      <c r="B1" s="52">
        <v>2011</v>
      </c>
      <c r="C1" s="91" t="s">
        <v>58</v>
      </c>
      <c r="D1" s="91"/>
      <c r="E1" s="91"/>
      <c r="F1" s="91"/>
      <c r="G1" s="57"/>
      <c r="H1" s="57"/>
      <c r="I1" s="57"/>
      <c r="J1" s="57"/>
      <c r="K1" s="57"/>
      <c r="N1" s="52">
        <v>2012</v>
      </c>
      <c r="O1" s="91" t="s">
        <v>58</v>
      </c>
      <c r="P1" s="91"/>
      <c r="Q1" s="91"/>
      <c r="R1" s="91"/>
      <c r="S1" s="53"/>
      <c r="T1" s="53"/>
      <c r="U1" s="53"/>
      <c r="V1" s="53"/>
      <c r="W1" s="53"/>
      <c r="Z1" s="52">
        <v>2013</v>
      </c>
      <c r="AA1" s="91" t="s">
        <v>58</v>
      </c>
      <c r="AB1" s="91"/>
      <c r="AC1" s="91"/>
      <c r="AD1" s="91"/>
      <c r="AE1" s="58"/>
      <c r="AF1" s="58"/>
      <c r="AG1" s="58"/>
      <c r="AH1" s="58"/>
      <c r="AI1" s="58"/>
      <c r="AL1" s="52">
        <v>2014</v>
      </c>
      <c r="AM1" s="91" t="s">
        <v>58</v>
      </c>
      <c r="AN1" s="91"/>
      <c r="AO1" s="91"/>
      <c r="AP1" s="91"/>
      <c r="AQ1" s="59"/>
      <c r="AR1" s="59"/>
      <c r="AS1" s="59"/>
      <c r="AT1" s="59"/>
      <c r="AU1" s="59"/>
      <c r="AX1" s="52">
        <v>2015</v>
      </c>
      <c r="AY1" s="91" t="s">
        <v>58</v>
      </c>
      <c r="AZ1" s="91"/>
      <c r="BA1" s="91"/>
      <c r="BB1" s="91"/>
      <c r="BC1" s="60"/>
      <c r="BD1" s="60"/>
      <c r="BE1" s="60"/>
      <c r="BF1" s="60"/>
      <c r="BG1" s="60"/>
      <c r="BJ1" s="52">
        <v>2016</v>
      </c>
      <c r="BK1" s="91" t="s">
        <v>58</v>
      </c>
      <c r="BL1" s="91"/>
      <c r="BM1" s="91"/>
      <c r="BN1" s="91"/>
      <c r="BO1" s="61"/>
      <c r="BP1" s="61"/>
      <c r="BQ1" s="61"/>
      <c r="BR1" s="61"/>
      <c r="BS1" s="61"/>
      <c r="BV1" s="52">
        <v>2017</v>
      </c>
      <c r="BW1" s="91" t="s">
        <v>58</v>
      </c>
      <c r="BX1" s="91"/>
      <c r="BY1" s="91"/>
      <c r="BZ1" s="91"/>
      <c r="CA1" s="63"/>
      <c r="CB1" s="63"/>
      <c r="CC1" s="63"/>
      <c r="CD1" s="63"/>
      <c r="CE1" s="63"/>
      <c r="CH1" s="52">
        <v>2018</v>
      </c>
      <c r="CI1" s="91" t="s">
        <v>58</v>
      </c>
      <c r="CJ1" s="91"/>
      <c r="CK1" s="91"/>
      <c r="CL1" s="91"/>
      <c r="CM1" s="64"/>
      <c r="CN1" s="64"/>
      <c r="CO1" s="64"/>
      <c r="CP1" s="64"/>
      <c r="CQ1" s="64"/>
      <c r="CT1" s="52">
        <v>2019</v>
      </c>
      <c r="CU1" s="91" t="s">
        <v>58</v>
      </c>
      <c r="CV1" s="91"/>
      <c r="CW1" s="91"/>
      <c r="CX1" s="91"/>
      <c r="CY1" s="65"/>
      <c r="CZ1" s="65"/>
      <c r="DA1" s="65"/>
      <c r="DB1" s="65"/>
      <c r="DC1" s="65"/>
      <c r="DF1" s="52">
        <v>2020</v>
      </c>
      <c r="DG1" s="91" t="s">
        <v>58</v>
      </c>
      <c r="DH1" s="91"/>
      <c r="DI1" s="91"/>
      <c r="DJ1" s="91"/>
      <c r="DK1" s="66"/>
      <c r="DL1" s="66"/>
      <c r="DM1" s="66"/>
      <c r="DN1" s="66"/>
      <c r="DO1" s="66"/>
      <c r="DR1" s="52">
        <v>2021</v>
      </c>
      <c r="DS1" s="91" t="s">
        <v>58</v>
      </c>
      <c r="DT1" s="91"/>
      <c r="DU1" s="91"/>
      <c r="DV1" s="91"/>
      <c r="DW1" s="68"/>
      <c r="DX1" s="68"/>
      <c r="DY1" s="68"/>
      <c r="DZ1" s="68"/>
      <c r="EA1" s="68"/>
    </row>
    <row r="2" spans="1:131" x14ac:dyDescent="0.25">
      <c r="B2" s="56" t="s">
        <v>100</v>
      </c>
      <c r="C2" s="52">
        <v>32</v>
      </c>
      <c r="D2" s="52">
        <v>33</v>
      </c>
      <c r="E2" s="52">
        <v>34</v>
      </c>
      <c r="F2" s="52">
        <v>35</v>
      </c>
      <c r="G2" s="52"/>
      <c r="H2" s="57"/>
      <c r="I2" s="57"/>
      <c r="J2" s="57"/>
      <c r="K2" s="57"/>
      <c r="N2" s="56" t="s">
        <v>100</v>
      </c>
      <c r="O2" s="52">
        <v>41</v>
      </c>
      <c r="P2" s="52">
        <v>42</v>
      </c>
      <c r="Q2" s="52">
        <v>43</v>
      </c>
      <c r="R2" s="52">
        <v>44</v>
      </c>
      <c r="S2" s="52"/>
      <c r="T2" s="53"/>
      <c r="U2" s="53"/>
      <c r="V2" s="53"/>
      <c r="W2" s="53"/>
      <c r="Z2" s="56" t="s">
        <v>100</v>
      </c>
      <c r="AA2" s="52">
        <v>41</v>
      </c>
      <c r="AB2" s="52">
        <v>42</v>
      </c>
      <c r="AC2" s="52">
        <v>43</v>
      </c>
      <c r="AD2" s="52">
        <v>44</v>
      </c>
      <c r="AE2" s="52"/>
      <c r="AF2" s="58"/>
      <c r="AG2" s="58"/>
      <c r="AH2" s="58"/>
      <c r="AI2" s="58"/>
      <c r="AL2" s="56" t="s">
        <v>100</v>
      </c>
      <c r="AM2" s="52">
        <v>41</v>
      </c>
      <c r="AN2" s="52">
        <v>42</v>
      </c>
      <c r="AO2" s="52">
        <v>43</v>
      </c>
      <c r="AP2" s="52">
        <v>44</v>
      </c>
      <c r="AQ2" s="52"/>
      <c r="AR2" s="59"/>
      <c r="AS2" s="59"/>
      <c r="AT2" s="59"/>
      <c r="AU2" s="59"/>
      <c r="AX2" s="56" t="s">
        <v>100</v>
      </c>
      <c r="AY2" s="52">
        <v>41</v>
      </c>
      <c r="AZ2" s="52">
        <v>42</v>
      </c>
      <c r="BA2" s="52">
        <v>43</v>
      </c>
      <c r="BB2" s="52">
        <v>44</v>
      </c>
      <c r="BC2" s="52"/>
      <c r="BD2" s="60"/>
      <c r="BE2" s="60"/>
      <c r="BF2" s="60"/>
      <c r="BG2" s="60"/>
      <c r="BJ2" s="56" t="s">
        <v>100</v>
      </c>
      <c r="BK2" s="52">
        <v>41</v>
      </c>
      <c r="BL2" s="52">
        <v>42</v>
      </c>
      <c r="BM2" s="52">
        <v>43</v>
      </c>
      <c r="BN2" s="52">
        <v>44</v>
      </c>
      <c r="BO2" s="52"/>
      <c r="BP2" s="61"/>
      <c r="BQ2" s="61"/>
      <c r="BR2" s="61"/>
      <c r="BS2" s="61"/>
      <c r="BV2" s="56" t="s">
        <v>100</v>
      </c>
      <c r="BW2" s="52">
        <v>41</v>
      </c>
      <c r="BX2" s="52">
        <v>42</v>
      </c>
      <c r="BY2" s="52">
        <v>43</v>
      </c>
      <c r="BZ2" s="52">
        <v>44</v>
      </c>
      <c r="CA2" s="52"/>
      <c r="CB2" s="63"/>
      <c r="CC2" s="63"/>
      <c r="CD2" s="63"/>
      <c r="CE2" s="63"/>
      <c r="CH2" s="56" t="s">
        <v>100</v>
      </c>
      <c r="CI2" s="52">
        <v>41</v>
      </c>
      <c r="CJ2" s="52">
        <v>42</v>
      </c>
      <c r="CK2" s="52">
        <v>43</v>
      </c>
      <c r="CL2" s="52">
        <v>44</v>
      </c>
      <c r="CM2" s="52"/>
      <c r="CN2" s="64"/>
      <c r="CO2" s="64"/>
      <c r="CP2" s="64"/>
      <c r="CQ2" s="64"/>
      <c r="CT2" s="56" t="s">
        <v>100</v>
      </c>
      <c r="CU2" s="52">
        <v>41</v>
      </c>
      <c r="CV2" s="52">
        <v>42</v>
      </c>
      <c r="CW2" s="52">
        <v>43</v>
      </c>
      <c r="CX2" s="52">
        <v>44</v>
      </c>
      <c r="CY2" s="52"/>
      <c r="CZ2" s="65"/>
      <c r="DA2" s="65"/>
      <c r="DB2" s="65"/>
      <c r="DC2" s="65"/>
      <c r="DF2" s="56" t="s">
        <v>100</v>
      </c>
      <c r="DG2" s="52">
        <v>41</v>
      </c>
      <c r="DH2" s="52">
        <v>42</v>
      </c>
      <c r="DI2" s="52">
        <v>43</v>
      </c>
      <c r="DJ2" s="52">
        <v>44</v>
      </c>
      <c r="DK2" s="52"/>
      <c r="DL2" s="66"/>
      <c r="DM2" s="66"/>
      <c r="DN2" s="66"/>
      <c r="DO2" s="66"/>
      <c r="DR2" s="56" t="s">
        <v>100</v>
      </c>
      <c r="DS2" s="52">
        <v>41</v>
      </c>
      <c r="DT2" s="52">
        <v>42</v>
      </c>
      <c r="DU2" s="52">
        <v>43</v>
      </c>
      <c r="DV2" s="52">
        <v>44</v>
      </c>
      <c r="DW2" s="52"/>
      <c r="DX2" s="68"/>
      <c r="DY2" s="68"/>
      <c r="DZ2" s="68"/>
      <c r="EA2" s="68"/>
    </row>
    <row r="3" spans="1:131" ht="60" x14ac:dyDescent="0.25">
      <c r="A3" s="6"/>
      <c r="B3" s="2"/>
      <c r="C3" s="14" t="s">
        <v>16</v>
      </c>
      <c r="D3" s="14" t="s">
        <v>17</v>
      </c>
      <c r="E3" s="14" t="s">
        <v>38</v>
      </c>
      <c r="F3" s="14" t="s">
        <v>39</v>
      </c>
      <c r="G3" s="3" t="s">
        <v>51</v>
      </c>
      <c r="H3" s="3" t="s">
        <v>59</v>
      </c>
      <c r="I3" s="3" t="s">
        <v>60</v>
      </c>
      <c r="J3" s="3" t="s">
        <v>61</v>
      </c>
      <c r="K3" s="3" t="s">
        <v>62</v>
      </c>
      <c r="L3" s="6"/>
      <c r="M3" s="6"/>
      <c r="N3" s="2"/>
      <c r="O3" s="14" t="s">
        <v>16</v>
      </c>
      <c r="P3" s="14" t="s">
        <v>17</v>
      </c>
      <c r="Q3" s="14" t="s">
        <v>38</v>
      </c>
      <c r="R3" s="14" t="s">
        <v>39</v>
      </c>
      <c r="S3" s="3" t="s">
        <v>51</v>
      </c>
      <c r="T3" s="3" t="s">
        <v>59</v>
      </c>
      <c r="U3" s="3" t="s">
        <v>60</v>
      </c>
      <c r="V3" s="3" t="s">
        <v>61</v>
      </c>
      <c r="W3" s="3" t="s">
        <v>62</v>
      </c>
      <c r="Z3" s="2"/>
      <c r="AA3" s="14" t="s">
        <v>16</v>
      </c>
      <c r="AB3" s="14" t="s">
        <v>17</v>
      </c>
      <c r="AC3" s="14" t="s">
        <v>38</v>
      </c>
      <c r="AD3" s="14" t="s">
        <v>39</v>
      </c>
      <c r="AE3" s="3" t="s">
        <v>51</v>
      </c>
      <c r="AF3" s="3" t="s">
        <v>59</v>
      </c>
      <c r="AG3" s="3" t="s">
        <v>60</v>
      </c>
      <c r="AH3" s="3" t="s">
        <v>61</v>
      </c>
      <c r="AI3" s="3" t="s">
        <v>62</v>
      </c>
      <c r="AL3" s="2"/>
      <c r="AM3" s="14" t="s">
        <v>16</v>
      </c>
      <c r="AN3" s="14" t="s">
        <v>17</v>
      </c>
      <c r="AO3" s="14" t="s">
        <v>38</v>
      </c>
      <c r="AP3" s="14" t="s">
        <v>39</v>
      </c>
      <c r="AQ3" s="3" t="s">
        <v>51</v>
      </c>
      <c r="AR3" s="3" t="s">
        <v>59</v>
      </c>
      <c r="AS3" s="3" t="s">
        <v>60</v>
      </c>
      <c r="AT3" s="3" t="s">
        <v>61</v>
      </c>
      <c r="AU3" s="3" t="s">
        <v>62</v>
      </c>
      <c r="AX3" s="2"/>
      <c r="AY3" s="14" t="s">
        <v>16</v>
      </c>
      <c r="AZ3" s="14" t="s">
        <v>17</v>
      </c>
      <c r="BA3" s="14" t="s">
        <v>38</v>
      </c>
      <c r="BB3" s="14" t="s">
        <v>39</v>
      </c>
      <c r="BC3" s="3" t="s">
        <v>51</v>
      </c>
      <c r="BD3" s="3" t="s">
        <v>59</v>
      </c>
      <c r="BE3" s="3" t="s">
        <v>60</v>
      </c>
      <c r="BF3" s="3" t="s">
        <v>61</v>
      </c>
      <c r="BG3" s="3" t="s">
        <v>62</v>
      </c>
      <c r="BJ3" s="2"/>
      <c r="BK3" s="14" t="s">
        <v>16</v>
      </c>
      <c r="BL3" s="14" t="s">
        <v>17</v>
      </c>
      <c r="BM3" s="14" t="s">
        <v>38</v>
      </c>
      <c r="BN3" s="14" t="s">
        <v>39</v>
      </c>
      <c r="BO3" s="3" t="s">
        <v>51</v>
      </c>
      <c r="BP3" s="3" t="s">
        <v>59</v>
      </c>
      <c r="BQ3" s="3" t="s">
        <v>60</v>
      </c>
      <c r="BR3" s="3" t="s">
        <v>61</v>
      </c>
      <c r="BS3" s="3" t="s">
        <v>62</v>
      </c>
      <c r="BV3" s="2"/>
      <c r="BW3" s="14" t="s">
        <v>16</v>
      </c>
      <c r="BX3" s="14" t="s">
        <v>17</v>
      </c>
      <c r="BY3" s="14" t="s">
        <v>38</v>
      </c>
      <c r="BZ3" s="14" t="s">
        <v>39</v>
      </c>
      <c r="CA3" s="3" t="s">
        <v>51</v>
      </c>
      <c r="CB3" s="3" t="s">
        <v>59</v>
      </c>
      <c r="CC3" s="3" t="s">
        <v>60</v>
      </c>
      <c r="CD3" s="3" t="s">
        <v>61</v>
      </c>
      <c r="CE3" s="3" t="s">
        <v>62</v>
      </c>
      <c r="CH3" s="2"/>
      <c r="CI3" s="14" t="s">
        <v>16</v>
      </c>
      <c r="CJ3" s="14" t="s">
        <v>17</v>
      </c>
      <c r="CK3" s="14" t="s">
        <v>38</v>
      </c>
      <c r="CL3" s="14" t="s">
        <v>39</v>
      </c>
      <c r="CM3" s="3" t="s">
        <v>51</v>
      </c>
      <c r="CN3" s="3" t="s">
        <v>59</v>
      </c>
      <c r="CO3" s="3" t="s">
        <v>60</v>
      </c>
      <c r="CP3" s="3" t="s">
        <v>61</v>
      </c>
      <c r="CQ3" s="3" t="s">
        <v>62</v>
      </c>
      <c r="CT3" s="2"/>
      <c r="CU3" s="14" t="s">
        <v>16</v>
      </c>
      <c r="CV3" s="14" t="s">
        <v>17</v>
      </c>
      <c r="CW3" s="14" t="s">
        <v>38</v>
      </c>
      <c r="CX3" s="14" t="s">
        <v>39</v>
      </c>
      <c r="CY3" s="3" t="s">
        <v>51</v>
      </c>
      <c r="CZ3" s="3" t="s">
        <v>59</v>
      </c>
      <c r="DA3" s="3" t="s">
        <v>60</v>
      </c>
      <c r="DB3" s="3" t="s">
        <v>61</v>
      </c>
      <c r="DC3" s="3" t="s">
        <v>62</v>
      </c>
      <c r="DF3" s="2"/>
      <c r="DG3" s="14" t="s">
        <v>16</v>
      </c>
      <c r="DH3" s="14" t="s">
        <v>17</v>
      </c>
      <c r="DI3" s="14" t="s">
        <v>38</v>
      </c>
      <c r="DJ3" s="14" t="s">
        <v>39</v>
      </c>
      <c r="DK3" s="3" t="s">
        <v>51</v>
      </c>
      <c r="DL3" s="3" t="s">
        <v>59</v>
      </c>
      <c r="DM3" s="3" t="s">
        <v>60</v>
      </c>
      <c r="DN3" s="3" t="s">
        <v>61</v>
      </c>
      <c r="DO3" s="3" t="s">
        <v>62</v>
      </c>
      <c r="DR3" s="2"/>
      <c r="DS3" s="14" t="s">
        <v>16</v>
      </c>
      <c r="DT3" s="14" t="s">
        <v>17</v>
      </c>
      <c r="DU3" s="14" t="s">
        <v>38</v>
      </c>
      <c r="DV3" s="14" t="s">
        <v>39</v>
      </c>
      <c r="DW3" s="3" t="s">
        <v>51</v>
      </c>
      <c r="DX3" s="3" t="s">
        <v>59</v>
      </c>
      <c r="DY3" s="3" t="s">
        <v>60</v>
      </c>
      <c r="DZ3" s="3" t="s">
        <v>61</v>
      </c>
      <c r="EA3" s="3" t="s">
        <v>62</v>
      </c>
    </row>
    <row r="4" spans="1:131" x14ac:dyDescent="0.25">
      <c r="A4" s="11"/>
      <c r="B4" s="17" t="s">
        <v>6</v>
      </c>
      <c r="C4" s="31"/>
      <c r="D4" s="31">
        <v>3</v>
      </c>
      <c r="E4" s="31"/>
      <c r="F4" s="9"/>
      <c r="G4" s="9">
        <f>SUM(C4:F4)</f>
        <v>3</v>
      </c>
      <c r="H4" s="29">
        <f>C4/G4*100</f>
        <v>0</v>
      </c>
      <c r="I4" s="29">
        <f>D4/G4*100</f>
        <v>100</v>
      </c>
      <c r="J4" s="40">
        <f>E4/G4*100</f>
        <v>0</v>
      </c>
      <c r="K4" s="40">
        <f>F4/G4*100</f>
        <v>0</v>
      </c>
      <c r="L4" s="6"/>
      <c r="M4" s="6"/>
      <c r="N4" s="17" t="s">
        <v>6</v>
      </c>
      <c r="O4" s="31"/>
      <c r="P4" s="31"/>
      <c r="Q4" s="31"/>
      <c r="R4" s="9"/>
      <c r="S4" s="9"/>
      <c r="T4" s="29"/>
      <c r="U4" s="29"/>
      <c r="V4" s="40"/>
      <c r="W4" s="40"/>
      <c r="Z4" s="17" t="s">
        <v>6</v>
      </c>
      <c r="AA4" s="31"/>
      <c r="AB4" s="31">
        <v>2</v>
      </c>
      <c r="AC4" s="31"/>
      <c r="AD4" s="9"/>
      <c r="AE4" s="9"/>
      <c r="AF4" s="29"/>
      <c r="AG4" s="29"/>
      <c r="AH4" s="40"/>
      <c r="AI4" s="40"/>
      <c r="AL4" s="17" t="s">
        <v>6</v>
      </c>
      <c r="AM4" s="31">
        <v>0</v>
      </c>
      <c r="AN4" s="31">
        <v>3</v>
      </c>
      <c r="AO4" s="31">
        <v>0</v>
      </c>
      <c r="AP4" s="9">
        <v>0</v>
      </c>
      <c r="AQ4" s="9">
        <v>3</v>
      </c>
      <c r="AR4" s="29">
        <v>0</v>
      </c>
      <c r="AS4" s="29">
        <v>100</v>
      </c>
      <c r="AT4" s="40">
        <v>0</v>
      </c>
      <c r="AU4" s="40">
        <v>0</v>
      </c>
      <c r="AX4" s="17" t="s">
        <v>6</v>
      </c>
      <c r="AY4" s="31">
        <v>0</v>
      </c>
      <c r="AZ4" s="31">
        <v>3</v>
      </c>
      <c r="BA4" s="31">
        <v>0</v>
      </c>
      <c r="BB4" s="9">
        <v>0</v>
      </c>
      <c r="BC4" s="9">
        <v>3</v>
      </c>
      <c r="BD4" s="29">
        <v>0</v>
      </c>
      <c r="BE4" s="29">
        <v>100</v>
      </c>
      <c r="BF4" s="29">
        <v>0</v>
      </c>
      <c r="BG4" s="29">
        <v>0</v>
      </c>
      <c r="BJ4" s="17" t="s">
        <v>6</v>
      </c>
      <c r="BK4" s="31">
        <v>0</v>
      </c>
      <c r="BL4" s="31">
        <v>3</v>
      </c>
      <c r="BM4" s="31">
        <v>0</v>
      </c>
      <c r="BN4" s="9">
        <v>0</v>
      </c>
      <c r="BO4" s="9">
        <v>3</v>
      </c>
      <c r="BP4" s="29">
        <v>0</v>
      </c>
      <c r="BQ4" s="29">
        <v>100</v>
      </c>
      <c r="BR4" s="40">
        <v>0</v>
      </c>
      <c r="BS4" s="40">
        <v>0</v>
      </c>
      <c r="BV4" s="17" t="s">
        <v>6</v>
      </c>
      <c r="BW4" s="31">
        <v>0</v>
      </c>
      <c r="BX4" s="31">
        <v>3</v>
      </c>
      <c r="BY4" s="31">
        <v>0</v>
      </c>
      <c r="BZ4" s="9">
        <v>0</v>
      </c>
      <c r="CA4" s="9">
        <v>3</v>
      </c>
      <c r="CB4" s="29">
        <v>0</v>
      </c>
      <c r="CC4" s="29">
        <v>100</v>
      </c>
      <c r="CD4" s="40">
        <v>0</v>
      </c>
      <c r="CE4" s="40">
        <v>0</v>
      </c>
      <c r="CH4" s="17" t="s">
        <v>6</v>
      </c>
      <c r="CI4" s="31">
        <v>0</v>
      </c>
      <c r="CJ4" s="31">
        <v>0</v>
      </c>
      <c r="CK4" s="31">
        <v>0</v>
      </c>
      <c r="CL4" s="9">
        <v>3</v>
      </c>
      <c r="CM4" s="9">
        <v>3</v>
      </c>
      <c r="CN4" s="29">
        <v>0</v>
      </c>
      <c r="CO4" s="29">
        <v>0</v>
      </c>
      <c r="CP4" s="40">
        <v>0</v>
      </c>
      <c r="CQ4" s="40">
        <v>100</v>
      </c>
      <c r="CT4" s="17" t="s">
        <v>6</v>
      </c>
      <c r="CU4" s="31">
        <v>0</v>
      </c>
      <c r="CV4" s="31">
        <v>4</v>
      </c>
      <c r="CW4" s="31">
        <v>0</v>
      </c>
      <c r="CX4" s="9">
        <v>0</v>
      </c>
      <c r="CY4" s="9">
        <v>4</v>
      </c>
      <c r="CZ4" s="29">
        <v>0</v>
      </c>
      <c r="DA4" s="29">
        <v>100</v>
      </c>
      <c r="DB4" s="40">
        <v>0</v>
      </c>
      <c r="DC4" s="40">
        <v>0</v>
      </c>
      <c r="DF4" s="17" t="s">
        <v>6</v>
      </c>
      <c r="DG4" s="31">
        <v>0</v>
      </c>
      <c r="DH4" s="31">
        <v>0</v>
      </c>
      <c r="DI4" s="31">
        <v>0</v>
      </c>
      <c r="DJ4" s="9">
        <v>3</v>
      </c>
      <c r="DK4" s="9">
        <v>3</v>
      </c>
      <c r="DL4" s="29">
        <v>0</v>
      </c>
      <c r="DM4" s="29">
        <v>0</v>
      </c>
      <c r="DN4" s="40">
        <v>0</v>
      </c>
      <c r="DO4" s="40">
        <v>100</v>
      </c>
      <c r="DR4" s="17" t="s">
        <v>6</v>
      </c>
      <c r="DS4" s="31">
        <v>0</v>
      </c>
      <c r="DT4" s="31">
        <v>2</v>
      </c>
      <c r="DU4" s="31">
        <v>1</v>
      </c>
      <c r="DV4" s="9">
        <v>0</v>
      </c>
      <c r="DW4" s="9">
        <v>3</v>
      </c>
      <c r="DX4" s="29">
        <v>0</v>
      </c>
      <c r="DY4" s="29">
        <v>67</v>
      </c>
      <c r="DZ4" s="40">
        <v>33</v>
      </c>
      <c r="EA4" s="40">
        <v>0</v>
      </c>
    </row>
    <row r="5" spans="1:131" x14ac:dyDescent="0.25">
      <c r="A5" s="13"/>
      <c r="B5" s="17" t="s">
        <v>25</v>
      </c>
      <c r="C5" s="31"/>
      <c r="D5" s="31">
        <v>4</v>
      </c>
      <c r="E5" s="31"/>
      <c r="F5" s="9"/>
      <c r="G5" s="9">
        <f t="shared" ref="G5:G27" si="0">SUM(C5:F5)</f>
        <v>4</v>
      </c>
      <c r="H5" s="29">
        <f t="shared" ref="H5:H27" si="1">C5/G5*100</f>
        <v>0</v>
      </c>
      <c r="I5" s="29">
        <f t="shared" ref="I5:I27" si="2">D5/G5*100</f>
        <v>100</v>
      </c>
      <c r="J5" s="29">
        <f t="shared" ref="J5:J27" si="3">E5/G5*100</f>
        <v>0</v>
      </c>
      <c r="K5" s="29">
        <f t="shared" ref="K5:K27" si="4">F5/G5*100</f>
        <v>0</v>
      </c>
      <c r="L5" s="6"/>
      <c r="M5" s="6"/>
      <c r="N5" s="17" t="s">
        <v>25</v>
      </c>
      <c r="O5" s="31">
        <v>0</v>
      </c>
      <c r="P5" s="31">
        <v>1</v>
      </c>
      <c r="Q5" s="31">
        <v>0</v>
      </c>
      <c r="R5" s="9">
        <v>0</v>
      </c>
      <c r="S5" s="9">
        <f t="shared" ref="S5:S18" si="5">SUM(O5:R5)</f>
        <v>1</v>
      </c>
      <c r="T5" s="29">
        <f t="shared" ref="T5:T18" si="6">O5/S5*100</f>
        <v>0</v>
      </c>
      <c r="U5" s="29">
        <f t="shared" ref="U5:U18" si="7">P5/S5*100</f>
        <v>100</v>
      </c>
      <c r="V5" s="29">
        <f t="shared" ref="V5:V18" si="8">Q5/S5*100</f>
        <v>0</v>
      </c>
      <c r="W5" s="29">
        <f t="shared" ref="W5:W18" si="9">R5/S5*100</f>
        <v>0</v>
      </c>
      <c r="Z5" s="17" t="s">
        <v>25</v>
      </c>
      <c r="AA5" s="31">
        <v>0</v>
      </c>
      <c r="AB5" s="31">
        <v>1</v>
      </c>
      <c r="AC5" s="31">
        <v>0</v>
      </c>
      <c r="AD5" s="9">
        <v>0</v>
      </c>
      <c r="AE5" s="9">
        <v>1</v>
      </c>
      <c r="AF5" s="29">
        <v>0</v>
      </c>
      <c r="AG5" s="29">
        <v>100</v>
      </c>
      <c r="AH5" s="29">
        <v>0</v>
      </c>
      <c r="AI5" s="29">
        <v>0</v>
      </c>
      <c r="AL5" s="17" t="s">
        <v>25</v>
      </c>
      <c r="AM5" s="31">
        <v>0</v>
      </c>
      <c r="AN5" s="31">
        <v>1</v>
      </c>
      <c r="AO5" s="31">
        <v>0</v>
      </c>
      <c r="AP5" s="9">
        <v>0</v>
      </c>
      <c r="AQ5" s="9">
        <v>1</v>
      </c>
      <c r="AR5" s="29">
        <v>0</v>
      </c>
      <c r="AS5" s="29">
        <v>100</v>
      </c>
      <c r="AT5" s="29">
        <v>0</v>
      </c>
      <c r="AU5" s="29">
        <v>0</v>
      </c>
      <c r="AX5" s="17" t="s">
        <v>25</v>
      </c>
      <c r="AY5" s="31">
        <v>0</v>
      </c>
      <c r="AZ5" s="31">
        <v>1</v>
      </c>
      <c r="BA5" s="31">
        <v>0</v>
      </c>
      <c r="BB5" s="9">
        <v>0</v>
      </c>
      <c r="BC5" s="9">
        <v>1</v>
      </c>
      <c r="BD5" s="29">
        <v>0</v>
      </c>
      <c r="BE5" s="29">
        <v>100</v>
      </c>
      <c r="BF5" s="29">
        <v>0</v>
      </c>
      <c r="BG5" s="29">
        <v>0</v>
      </c>
      <c r="BJ5" s="17" t="s">
        <v>25</v>
      </c>
      <c r="BK5" s="31">
        <v>0</v>
      </c>
      <c r="BL5" s="31">
        <v>1</v>
      </c>
      <c r="BM5" s="31">
        <v>0</v>
      </c>
      <c r="BN5" s="9">
        <v>0</v>
      </c>
      <c r="BO5" s="9">
        <v>1</v>
      </c>
      <c r="BP5" s="29">
        <v>0</v>
      </c>
      <c r="BQ5" s="29">
        <v>100</v>
      </c>
      <c r="BR5" s="29">
        <v>0</v>
      </c>
      <c r="BS5" s="29">
        <v>0</v>
      </c>
      <c r="BV5" s="17" t="s">
        <v>25</v>
      </c>
      <c r="BW5" s="31">
        <v>0</v>
      </c>
      <c r="BX5" s="31">
        <v>1</v>
      </c>
      <c r="BY5" s="31">
        <v>0</v>
      </c>
      <c r="BZ5" s="9">
        <v>0</v>
      </c>
      <c r="CA5" s="9">
        <v>1</v>
      </c>
      <c r="CB5" s="29">
        <v>0</v>
      </c>
      <c r="CC5" s="29">
        <v>100</v>
      </c>
      <c r="CD5" s="29">
        <v>0</v>
      </c>
      <c r="CE5" s="29">
        <v>0</v>
      </c>
      <c r="CH5" s="17" t="s">
        <v>25</v>
      </c>
      <c r="CI5" s="31">
        <v>0</v>
      </c>
      <c r="CJ5" s="31">
        <v>4</v>
      </c>
      <c r="CK5" s="31">
        <v>0</v>
      </c>
      <c r="CL5" s="9">
        <v>0</v>
      </c>
      <c r="CM5" s="9">
        <v>4</v>
      </c>
      <c r="CN5" s="29">
        <v>0</v>
      </c>
      <c r="CO5" s="29">
        <v>100</v>
      </c>
      <c r="CP5" s="29">
        <v>0</v>
      </c>
      <c r="CQ5" s="29">
        <v>0</v>
      </c>
      <c r="CT5" s="17" t="s">
        <v>25</v>
      </c>
      <c r="CU5" s="31">
        <v>0</v>
      </c>
      <c r="CV5" s="31">
        <v>1</v>
      </c>
      <c r="CW5" s="31">
        <v>0</v>
      </c>
      <c r="CX5" s="9">
        <v>0</v>
      </c>
      <c r="CY5" s="9">
        <v>1</v>
      </c>
      <c r="CZ5" s="29">
        <v>0</v>
      </c>
      <c r="DA5" s="29">
        <v>100</v>
      </c>
      <c r="DB5" s="29">
        <v>0</v>
      </c>
      <c r="DC5" s="29">
        <v>0</v>
      </c>
      <c r="DF5" s="17" t="s">
        <v>25</v>
      </c>
      <c r="DG5" s="31">
        <v>0</v>
      </c>
      <c r="DH5" s="31">
        <v>3</v>
      </c>
      <c r="DI5" s="31">
        <v>1</v>
      </c>
      <c r="DJ5" s="9">
        <v>0</v>
      </c>
      <c r="DK5" s="9">
        <v>4</v>
      </c>
      <c r="DL5" s="29">
        <v>0</v>
      </c>
      <c r="DM5" s="29">
        <v>75</v>
      </c>
      <c r="DN5" s="29">
        <v>25</v>
      </c>
      <c r="DO5" s="29">
        <v>0</v>
      </c>
      <c r="DR5" s="17" t="s">
        <v>25</v>
      </c>
      <c r="DS5" s="31">
        <v>0</v>
      </c>
      <c r="DT5" s="31">
        <v>2</v>
      </c>
      <c r="DU5" s="31">
        <v>0</v>
      </c>
      <c r="DV5" s="9">
        <v>0</v>
      </c>
      <c r="DW5" s="9">
        <v>2</v>
      </c>
      <c r="DX5" s="29">
        <v>0</v>
      </c>
      <c r="DY5" s="29">
        <v>100</v>
      </c>
      <c r="DZ5" s="29">
        <v>0</v>
      </c>
      <c r="EA5" s="29">
        <v>0</v>
      </c>
    </row>
    <row r="6" spans="1:131" x14ac:dyDescent="0.25">
      <c r="A6" s="12"/>
      <c r="B6" s="17" t="s">
        <v>26</v>
      </c>
      <c r="C6" s="31"/>
      <c r="D6" s="31">
        <v>1</v>
      </c>
      <c r="E6" s="31"/>
      <c r="F6" s="9"/>
      <c r="G6" s="9">
        <f t="shared" si="0"/>
        <v>1</v>
      </c>
      <c r="H6" s="29">
        <f t="shared" si="1"/>
        <v>0</v>
      </c>
      <c r="I6" s="29">
        <f t="shared" si="2"/>
        <v>100</v>
      </c>
      <c r="J6" s="29">
        <f t="shared" si="3"/>
        <v>0</v>
      </c>
      <c r="K6" s="29">
        <f t="shared" si="4"/>
        <v>0</v>
      </c>
      <c r="L6" s="6"/>
      <c r="M6" s="6"/>
      <c r="N6" s="17" t="s">
        <v>26</v>
      </c>
      <c r="O6" s="31"/>
      <c r="P6" s="31"/>
      <c r="Q6" s="31">
        <v>1</v>
      </c>
      <c r="R6" s="9">
        <v>1</v>
      </c>
      <c r="S6" s="9">
        <f t="shared" si="5"/>
        <v>2</v>
      </c>
      <c r="T6" s="29">
        <f t="shared" si="6"/>
        <v>0</v>
      </c>
      <c r="U6" s="29">
        <f t="shared" si="7"/>
        <v>0</v>
      </c>
      <c r="V6" s="29">
        <f t="shared" si="8"/>
        <v>50</v>
      </c>
      <c r="W6" s="29">
        <f t="shared" si="9"/>
        <v>50</v>
      </c>
      <c r="Z6" s="17" t="s">
        <v>26</v>
      </c>
      <c r="AA6" s="31"/>
      <c r="AB6" s="31"/>
      <c r="AC6" s="31">
        <v>1</v>
      </c>
      <c r="AD6" s="9">
        <v>1</v>
      </c>
      <c r="AE6" s="9"/>
      <c r="AF6" s="29"/>
      <c r="AG6" s="29"/>
      <c r="AH6" s="29"/>
      <c r="AI6" s="29"/>
      <c r="AL6" s="17" t="s">
        <v>26</v>
      </c>
      <c r="AM6" s="31">
        <v>0</v>
      </c>
      <c r="AN6" s="31">
        <v>0</v>
      </c>
      <c r="AO6" s="31">
        <v>1</v>
      </c>
      <c r="AP6" s="9">
        <v>1</v>
      </c>
      <c r="AQ6" s="9">
        <v>2</v>
      </c>
      <c r="AR6" s="29">
        <v>0</v>
      </c>
      <c r="AS6" s="29">
        <v>0</v>
      </c>
      <c r="AT6" s="29">
        <v>50</v>
      </c>
      <c r="AU6" s="29">
        <v>50</v>
      </c>
      <c r="AX6" s="17" t="s">
        <v>26</v>
      </c>
      <c r="AY6" s="31">
        <v>0</v>
      </c>
      <c r="AZ6" s="31">
        <v>0</v>
      </c>
      <c r="BA6" s="31">
        <v>1</v>
      </c>
      <c r="BB6" s="9">
        <v>1</v>
      </c>
      <c r="BC6" s="9">
        <v>2</v>
      </c>
      <c r="BD6" s="29">
        <v>0</v>
      </c>
      <c r="BE6" s="29">
        <v>0</v>
      </c>
      <c r="BF6" s="29">
        <v>50</v>
      </c>
      <c r="BG6" s="29">
        <v>50</v>
      </c>
      <c r="BJ6" s="17" t="s">
        <v>26</v>
      </c>
      <c r="BK6" s="31">
        <v>0</v>
      </c>
      <c r="BL6" s="31">
        <v>0</v>
      </c>
      <c r="BM6" s="31">
        <v>1</v>
      </c>
      <c r="BN6" s="9">
        <v>1</v>
      </c>
      <c r="BO6" s="9">
        <v>2</v>
      </c>
      <c r="BP6" s="29">
        <v>0</v>
      </c>
      <c r="BQ6" s="29">
        <v>0</v>
      </c>
      <c r="BR6" s="29">
        <v>50</v>
      </c>
      <c r="BS6" s="29">
        <v>50</v>
      </c>
      <c r="BV6" s="17" t="s">
        <v>26</v>
      </c>
      <c r="BW6" s="31">
        <v>0</v>
      </c>
      <c r="BX6" s="31">
        <v>0</v>
      </c>
      <c r="BY6" s="31">
        <v>1</v>
      </c>
      <c r="BZ6" s="9">
        <v>1</v>
      </c>
      <c r="CA6" s="9">
        <v>2</v>
      </c>
      <c r="CB6" s="29">
        <v>0</v>
      </c>
      <c r="CC6" s="29">
        <v>0</v>
      </c>
      <c r="CD6" s="29">
        <v>50</v>
      </c>
      <c r="CE6" s="29">
        <v>50</v>
      </c>
      <c r="CH6" s="17" t="s">
        <v>26</v>
      </c>
      <c r="CI6" s="31">
        <v>0</v>
      </c>
      <c r="CJ6" s="31">
        <v>1</v>
      </c>
      <c r="CK6" s="31">
        <v>0</v>
      </c>
      <c r="CL6" s="9">
        <v>0</v>
      </c>
      <c r="CM6" s="9">
        <v>1</v>
      </c>
      <c r="CN6" s="29">
        <v>0</v>
      </c>
      <c r="CO6" s="29">
        <v>100</v>
      </c>
      <c r="CP6" s="29">
        <v>0</v>
      </c>
      <c r="CQ6" s="29">
        <v>0</v>
      </c>
      <c r="CT6" s="17" t="s">
        <v>26</v>
      </c>
      <c r="CU6" s="31">
        <v>0</v>
      </c>
      <c r="CV6" s="31">
        <v>0</v>
      </c>
      <c r="CW6" s="31">
        <v>1</v>
      </c>
      <c r="CX6" s="9">
        <v>1</v>
      </c>
      <c r="CY6" s="9">
        <v>2</v>
      </c>
      <c r="CZ6" s="29">
        <v>0</v>
      </c>
      <c r="DA6" s="29">
        <v>0</v>
      </c>
      <c r="DB6" s="29">
        <v>50</v>
      </c>
      <c r="DC6" s="29">
        <v>50</v>
      </c>
      <c r="DF6" s="17" t="s">
        <v>26</v>
      </c>
      <c r="DG6" s="31">
        <v>0</v>
      </c>
      <c r="DH6" s="31">
        <v>1</v>
      </c>
      <c r="DI6" s="31">
        <v>0</v>
      </c>
      <c r="DJ6" s="9">
        <v>0</v>
      </c>
      <c r="DK6" s="9">
        <v>1</v>
      </c>
      <c r="DL6" s="29">
        <v>0</v>
      </c>
      <c r="DM6" s="29">
        <v>100</v>
      </c>
      <c r="DN6" s="29">
        <v>0</v>
      </c>
      <c r="DO6" s="29">
        <v>0</v>
      </c>
      <c r="DR6" s="17" t="s">
        <v>26</v>
      </c>
      <c r="DS6" s="31">
        <v>0</v>
      </c>
      <c r="DT6" s="31">
        <v>5</v>
      </c>
      <c r="DU6" s="31">
        <v>1</v>
      </c>
      <c r="DV6" s="9">
        <v>0</v>
      </c>
      <c r="DW6" s="9">
        <v>6</v>
      </c>
      <c r="DX6" s="29">
        <v>0</v>
      </c>
      <c r="DY6" s="29">
        <v>83</v>
      </c>
      <c r="DZ6" s="29">
        <v>17</v>
      </c>
      <c r="EA6" s="29">
        <v>0</v>
      </c>
    </row>
    <row r="7" spans="1:131" x14ac:dyDescent="0.25">
      <c r="A7" s="13"/>
      <c r="B7" s="21" t="s">
        <v>27</v>
      </c>
      <c r="C7" s="31">
        <v>1</v>
      </c>
      <c r="D7" s="31">
        <v>2</v>
      </c>
      <c r="E7" s="31">
        <v>0</v>
      </c>
      <c r="F7" s="9">
        <v>0</v>
      </c>
      <c r="G7" s="9">
        <f t="shared" si="0"/>
        <v>3</v>
      </c>
      <c r="H7" s="29">
        <f t="shared" si="1"/>
        <v>33.333333333333329</v>
      </c>
      <c r="I7" s="29">
        <f t="shared" si="2"/>
        <v>66.666666666666657</v>
      </c>
      <c r="J7" s="29">
        <f t="shared" si="3"/>
        <v>0</v>
      </c>
      <c r="K7" s="29">
        <f t="shared" si="4"/>
        <v>0</v>
      </c>
      <c r="L7" s="6"/>
      <c r="M7" s="6"/>
      <c r="N7" s="21" t="s">
        <v>27</v>
      </c>
      <c r="O7" s="31">
        <v>2</v>
      </c>
      <c r="P7" s="31">
        <v>2</v>
      </c>
      <c r="Q7" s="31">
        <v>0</v>
      </c>
      <c r="R7" s="9">
        <v>0</v>
      </c>
      <c r="S7" s="9">
        <f t="shared" si="5"/>
        <v>4</v>
      </c>
      <c r="T7" s="29">
        <f t="shared" si="6"/>
        <v>50</v>
      </c>
      <c r="U7" s="29">
        <f t="shared" si="7"/>
        <v>50</v>
      </c>
      <c r="V7" s="29">
        <f t="shared" si="8"/>
        <v>0</v>
      </c>
      <c r="W7" s="29">
        <f t="shared" si="9"/>
        <v>0</v>
      </c>
      <c r="Z7" s="21" t="s">
        <v>27</v>
      </c>
      <c r="AA7" s="31">
        <v>2</v>
      </c>
      <c r="AB7" s="31">
        <v>2</v>
      </c>
      <c r="AC7" s="31">
        <v>0</v>
      </c>
      <c r="AD7" s="9">
        <v>0</v>
      </c>
      <c r="AE7" s="9">
        <v>4</v>
      </c>
      <c r="AF7" s="29">
        <v>50</v>
      </c>
      <c r="AG7" s="29">
        <v>50</v>
      </c>
      <c r="AH7" s="29">
        <v>0</v>
      </c>
      <c r="AI7" s="29">
        <v>0</v>
      </c>
      <c r="AL7" s="21" t="s">
        <v>27</v>
      </c>
      <c r="AM7" s="31">
        <v>2</v>
      </c>
      <c r="AN7" s="31">
        <v>2</v>
      </c>
      <c r="AO7" s="31">
        <v>0</v>
      </c>
      <c r="AP7" s="9">
        <v>0</v>
      </c>
      <c r="AQ7" s="9">
        <v>4</v>
      </c>
      <c r="AR7" s="29">
        <v>50</v>
      </c>
      <c r="AS7" s="29">
        <v>50</v>
      </c>
      <c r="AT7" s="29">
        <v>0</v>
      </c>
      <c r="AU7" s="29">
        <v>0</v>
      </c>
      <c r="AX7" s="21" t="s">
        <v>27</v>
      </c>
      <c r="AY7" s="31">
        <v>0</v>
      </c>
      <c r="AZ7" s="31">
        <v>2</v>
      </c>
      <c r="BA7" s="31">
        <v>0</v>
      </c>
      <c r="BB7" s="9">
        <v>0</v>
      </c>
      <c r="BC7" s="9">
        <v>2</v>
      </c>
      <c r="BD7" s="29">
        <v>0</v>
      </c>
      <c r="BE7" s="29">
        <v>100</v>
      </c>
      <c r="BF7" s="29">
        <v>0</v>
      </c>
      <c r="BG7" s="29">
        <v>0</v>
      </c>
      <c r="BJ7" s="21" t="s">
        <v>27</v>
      </c>
      <c r="BK7" s="31">
        <v>0</v>
      </c>
      <c r="BL7" s="31">
        <v>2</v>
      </c>
      <c r="BM7" s="31">
        <v>0</v>
      </c>
      <c r="BN7" s="9">
        <v>0</v>
      </c>
      <c r="BO7" s="9">
        <v>2</v>
      </c>
      <c r="BP7" s="29">
        <v>0</v>
      </c>
      <c r="BQ7" s="29">
        <v>100</v>
      </c>
      <c r="BR7" s="29">
        <v>0</v>
      </c>
      <c r="BS7" s="29">
        <v>0</v>
      </c>
      <c r="BV7" s="21" t="s">
        <v>27</v>
      </c>
      <c r="BW7" s="31">
        <v>0</v>
      </c>
      <c r="BX7" s="31">
        <v>1</v>
      </c>
      <c r="BY7" s="31">
        <v>1</v>
      </c>
      <c r="BZ7" s="9">
        <v>0</v>
      </c>
      <c r="CA7" s="9">
        <v>2</v>
      </c>
      <c r="CB7" s="29">
        <v>0</v>
      </c>
      <c r="CC7" s="29">
        <v>50</v>
      </c>
      <c r="CD7" s="29">
        <v>50</v>
      </c>
      <c r="CE7" s="29">
        <v>0</v>
      </c>
      <c r="CH7" s="21" t="s">
        <v>27</v>
      </c>
      <c r="CI7" s="31">
        <v>0</v>
      </c>
      <c r="CJ7" s="31">
        <v>0</v>
      </c>
      <c r="CK7" s="31">
        <v>1</v>
      </c>
      <c r="CL7" s="9">
        <v>1</v>
      </c>
      <c r="CM7" s="9">
        <v>2</v>
      </c>
      <c r="CN7" s="29">
        <v>0</v>
      </c>
      <c r="CO7" s="29">
        <v>0</v>
      </c>
      <c r="CP7" s="29">
        <v>50</v>
      </c>
      <c r="CQ7" s="29">
        <v>50</v>
      </c>
      <c r="CT7" s="21" t="s">
        <v>27</v>
      </c>
      <c r="CU7" s="31">
        <v>0</v>
      </c>
      <c r="CV7" s="31">
        <v>1</v>
      </c>
      <c r="CW7" s="31">
        <v>1</v>
      </c>
      <c r="CX7" s="9">
        <v>0</v>
      </c>
      <c r="CY7" s="9">
        <v>2</v>
      </c>
      <c r="CZ7" s="29">
        <v>0</v>
      </c>
      <c r="DA7" s="29">
        <v>50</v>
      </c>
      <c r="DB7" s="29">
        <v>50</v>
      </c>
      <c r="DC7" s="29">
        <v>0</v>
      </c>
      <c r="DF7" s="21" t="s">
        <v>27</v>
      </c>
      <c r="DG7" s="31">
        <v>0</v>
      </c>
      <c r="DH7" s="31">
        <v>0</v>
      </c>
      <c r="DI7" s="31">
        <v>1</v>
      </c>
      <c r="DJ7" s="9">
        <v>1</v>
      </c>
      <c r="DK7" s="9">
        <v>2</v>
      </c>
      <c r="DL7" s="29">
        <v>0</v>
      </c>
      <c r="DM7" s="29">
        <v>0</v>
      </c>
      <c r="DN7" s="29">
        <v>50</v>
      </c>
      <c r="DO7" s="29">
        <v>50</v>
      </c>
      <c r="DR7" s="21" t="s">
        <v>27</v>
      </c>
      <c r="DS7" s="31">
        <v>0</v>
      </c>
      <c r="DT7" s="31">
        <v>1</v>
      </c>
      <c r="DU7" s="31">
        <v>1</v>
      </c>
      <c r="DV7" s="9">
        <v>0</v>
      </c>
      <c r="DW7" s="9">
        <v>2</v>
      </c>
      <c r="DX7" s="29">
        <v>0</v>
      </c>
      <c r="DY7" s="29">
        <v>50</v>
      </c>
      <c r="DZ7" s="29">
        <v>50</v>
      </c>
      <c r="EA7" s="29">
        <v>0</v>
      </c>
    </row>
    <row r="8" spans="1:131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9">
        <v>0</v>
      </c>
      <c r="G8" s="9">
        <f t="shared" si="0"/>
        <v>1</v>
      </c>
      <c r="H8" s="29">
        <f t="shared" si="1"/>
        <v>0</v>
      </c>
      <c r="I8" s="29">
        <f t="shared" si="2"/>
        <v>100</v>
      </c>
      <c r="J8" s="29">
        <f t="shared" si="3"/>
        <v>0</v>
      </c>
      <c r="K8" s="29">
        <f t="shared" si="4"/>
        <v>0</v>
      </c>
      <c r="L8" s="6"/>
      <c r="M8" s="6"/>
      <c r="N8" s="21" t="s">
        <v>28</v>
      </c>
      <c r="O8" s="31">
        <v>0</v>
      </c>
      <c r="P8" s="31">
        <v>1</v>
      </c>
      <c r="Q8" s="31">
        <v>0</v>
      </c>
      <c r="R8" s="9">
        <v>0</v>
      </c>
      <c r="S8" s="9">
        <f t="shared" si="5"/>
        <v>1</v>
      </c>
      <c r="T8" s="29">
        <f t="shared" si="6"/>
        <v>0</v>
      </c>
      <c r="U8" s="29">
        <f t="shared" si="7"/>
        <v>100</v>
      </c>
      <c r="V8" s="29">
        <f t="shared" si="8"/>
        <v>0</v>
      </c>
      <c r="W8" s="29">
        <f t="shared" si="9"/>
        <v>0</v>
      </c>
      <c r="Z8" s="21" t="s">
        <v>28</v>
      </c>
      <c r="AA8" s="31">
        <v>0</v>
      </c>
      <c r="AB8" s="31">
        <v>1</v>
      </c>
      <c r="AC8" s="31">
        <v>0</v>
      </c>
      <c r="AD8" s="9">
        <v>0</v>
      </c>
      <c r="AE8" s="9">
        <v>1</v>
      </c>
      <c r="AF8" s="29">
        <v>0</v>
      </c>
      <c r="AG8" s="29">
        <v>100</v>
      </c>
      <c r="AH8" s="29">
        <v>0</v>
      </c>
      <c r="AI8" s="29">
        <v>0</v>
      </c>
      <c r="AL8" s="21" t="s">
        <v>28</v>
      </c>
      <c r="AM8" s="31">
        <v>0</v>
      </c>
      <c r="AN8" s="31">
        <v>1</v>
      </c>
      <c r="AO8" s="31">
        <v>0</v>
      </c>
      <c r="AP8" s="9">
        <v>0</v>
      </c>
      <c r="AQ8" s="9">
        <v>1</v>
      </c>
      <c r="AR8" s="29">
        <v>0</v>
      </c>
      <c r="AS8" s="29">
        <v>100</v>
      </c>
      <c r="AT8" s="29">
        <v>0</v>
      </c>
      <c r="AU8" s="29">
        <v>0</v>
      </c>
      <c r="AX8" s="21" t="s">
        <v>28</v>
      </c>
      <c r="AY8" s="31">
        <v>0</v>
      </c>
      <c r="AZ8" s="31">
        <v>1</v>
      </c>
      <c r="BA8" s="31">
        <v>0</v>
      </c>
      <c r="BB8" s="9">
        <v>0</v>
      </c>
      <c r="BC8" s="9">
        <v>1</v>
      </c>
      <c r="BD8" s="29">
        <v>0</v>
      </c>
      <c r="BE8" s="29">
        <v>100</v>
      </c>
      <c r="BF8" s="29">
        <v>0</v>
      </c>
      <c r="BG8" s="29">
        <v>0</v>
      </c>
      <c r="BJ8" s="21" t="s">
        <v>28</v>
      </c>
      <c r="BK8" s="31">
        <v>0</v>
      </c>
      <c r="BL8" s="31">
        <v>1</v>
      </c>
      <c r="BM8" s="31">
        <v>0</v>
      </c>
      <c r="BN8" s="9">
        <v>0</v>
      </c>
      <c r="BO8" s="9">
        <v>1</v>
      </c>
      <c r="BP8" s="29">
        <v>0</v>
      </c>
      <c r="BQ8" s="29">
        <v>100</v>
      </c>
      <c r="BR8" s="29">
        <v>0</v>
      </c>
      <c r="BS8" s="29">
        <v>0</v>
      </c>
      <c r="BV8" s="21" t="s">
        <v>28</v>
      </c>
      <c r="BW8" s="31">
        <v>0</v>
      </c>
      <c r="BX8" s="31">
        <v>1</v>
      </c>
      <c r="BY8" s="31">
        <v>0</v>
      </c>
      <c r="BZ8" s="9">
        <v>0</v>
      </c>
      <c r="CA8" s="9">
        <v>1</v>
      </c>
      <c r="CB8" s="29">
        <v>0</v>
      </c>
      <c r="CC8" s="29">
        <v>100</v>
      </c>
      <c r="CD8" s="29">
        <v>0</v>
      </c>
      <c r="CE8" s="29">
        <v>0</v>
      </c>
      <c r="CH8" s="21" t="s">
        <v>28</v>
      </c>
      <c r="CI8" s="31">
        <v>0</v>
      </c>
      <c r="CJ8" s="31">
        <v>1</v>
      </c>
      <c r="CK8" s="31">
        <v>1</v>
      </c>
      <c r="CL8" s="9">
        <v>0</v>
      </c>
      <c r="CM8" s="9">
        <v>2</v>
      </c>
      <c r="CN8" s="29">
        <v>0</v>
      </c>
      <c r="CO8" s="29">
        <v>50</v>
      </c>
      <c r="CP8" s="29">
        <v>50</v>
      </c>
      <c r="CQ8" s="29">
        <v>0</v>
      </c>
      <c r="CT8" s="21" t="s">
        <v>28</v>
      </c>
      <c r="CU8" s="31">
        <v>0</v>
      </c>
      <c r="CV8" s="31">
        <v>1</v>
      </c>
      <c r="CW8" s="31">
        <v>0</v>
      </c>
      <c r="CX8" s="9">
        <v>0</v>
      </c>
      <c r="CY8" s="9">
        <v>1</v>
      </c>
      <c r="CZ8" s="29">
        <v>0</v>
      </c>
      <c r="DA8" s="29">
        <v>100</v>
      </c>
      <c r="DB8" s="29">
        <v>0</v>
      </c>
      <c r="DC8" s="29">
        <v>0</v>
      </c>
      <c r="DF8" s="21" t="s">
        <v>28</v>
      </c>
      <c r="DG8" s="31">
        <v>0</v>
      </c>
      <c r="DH8" s="31">
        <v>1</v>
      </c>
      <c r="DI8" s="31">
        <v>1</v>
      </c>
      <c r="DJ8" s="9">
        <v>0</v>
      </c>
      <c r="DK8" s="9">
        <v>2</v>
      </c>
      <c r="DL8" s="29">
        <v>0</v>
      </c>
      <c r="DM8" s="29">
        <v>50</v>
      </c>
      <c r="DN8" s="29">
        <v>50</v>
      </c>
      <c r="DO8" s="29">
        <v>0</v>
      </c>
      <c r="DR8" s="21" t="s">
        <v>28</v>
      </c>
      <c r="DS8" s="31">
        <v>0</v>
      </c>
      <c r="DT8" s="31">
        <v>2</v>
      </c>
      <c r="DU8" s="31">
        <v>0</v>
      </c>
      <c r="DV8" s="9">
        <v>0</v>
      </c>
      <c r="DW8" s="9">
        <v>2</v>
      </c>
      <c r="DX8" s="29">
        <v>0</v>
      </c>
      <c r="DY8" s="29">
        <v>100</v>
      </c>
      <c r="DZ8" s="29">
        <v>0</v>
      </c>
      <c r="EA8" s="29">
        <v>0</v>
      </c>
    </row>
    <row r="9" spans="1:131" x14ac:dyDescent="0.25">
      <c r="A9" s="12"/>
      <c r="B9" s="21" t="s">
        <v>29</v>
      </c>
      <c r="C9" s="31">
        <v>0</v>
      </c>
      <c r="D9" s="31">
        <v>2</v>
      </c>
      <c r="E9" s="31">
        <v>1</v>
      </c>
      <c r="F9" s="9">
        <v>1</v>
      </c>
      <c r="G9" s="9">
        <f t="shared" si="0"/>
        <v>4</v>
      </c>
      <c r="H9" s="29">
        <f t="shared" si="1"/>
        <v>0</v>
      </c>
      <c r="I9" s="29">
        <f t="shared" si="2"/>
        <v>50</v>
      </c>
      <c r="J9" s="29">
        <f t="shared" si="3"/>
        <v>25</v>
      </c>
      <c r="K9" s="29">
        <f t="shared" si="4"/>
        <v>25</v>
      </c>
      <c r="L9" s="6"/>
      <c r="M9" s="6"/>
      <c r="N9" s="21" t="s">
        <v>29</v>
      </c>
      <c r="O9" s="31">
        <v>0</v>
      </c>
      <c r="P9" s="31">
        <v>2</v>
      </c>
      <c r="Q9" s="31">
        <v>0</v>
      </c>
      <c r="R9" s="9">
        <v>0</v>
      </c>
      <c r="S9" s="9">
        <f t="shared" si="5"/>
        <v>2</v>
      </c>
      <c r="T9" s="29">
        <f t="shared" si="6"/>
        <v>0</v>
      </c>
      <c r="U9" s="29">
        <f t="shared" si="7"/>
        <v>100</v>
      </c>
      <c r="V9" s="29">
        <f t="shared" si="8"/>
        <v>0</v>
      </c>
      <c r="W9" s="29">
        <f t="shared" si="9"/>
        <v>0</v>
      </c>
      <c r="Z9" s="21" t="s">
        <v>29</v>
      </c>
      <c r="AA9" s="31">
        <v>2</v>
      </c>
      <c r="AB9" s="31">
        <v>1</v>
      </c>
      <c r="AC9" s="31">
        <v>1</v>
      </c>
      <c r="AD9" s="9"/>
      <c r="AE9" s="9"/>
      <c r="AF9" s="29"/>
      <c r="AG9" s="29"/>
      <c r="AH9" s="29"/>
      <c r="AI9" s="29"/>
      <c r="AL9" s="21" t="s">
        <v>29</v>
      </c>
      <c r="AM9" s="31">
        <v>0</v>
      </c>
      <c r="AN9" s="31">
        <v>3</v>
      </c>
      <c r="AO9" s="31">
        <v>0</v>
      </c>
      <c r="AP9" s="9">
        <v>0</v>
      </c>
      <c r="AQ9" s="9">
        <v>3</v>
      </c>
      <c r="AR9" s="29">
        <v>0</v>
      </c>
      <c r="AS9" s="29">
        <v>100</v>
      </c>
      <c r="AT9" s="29">
        <v>0</v>
      </c>
      <c r="AU9" s="29">
        <v>0</v>
      </c>
      <c r="AX9" s="21" t="s">
        <v>29</v>
      </c>
      <c r="AY9" s="31">
        <v>0</v>
      </c>
      <c r="AZ9" s="31">
        <v>3</v>
      </c>
      <c r="BA9" s="31">
        <v>0</v>
      </c>
      <c r="BB9" s="9">
        <v>0</v>
      </c>
      <c r="BC9" s="9">
        <v>3</v>
      </c>
      <c r="BD9" s="29">
        <v>0</v>
      </c>
      <c r="BE9" s="29">
        <v>100</v>
      </c>
      <c r="BF9" s="29">
        <v>0</v>
      </c>
      <c r="BG9" s="29">
        <v>0</v>
      </c>
      <c r="BJ9" s="21" t="s">
        <v>29</v>
      </c>
      <c r="BK9" s="31">
        <v>0</v>
      </c>
      <c r="BL9" s="31">
        <v>4</v>
      </c>
      <c r="BM9" s="31">
        <v>0</v>
      </c>
      <c r="BN9" s="9">
        <v>0</v>
      </c>
      <c r="BO9" s="9">
        <v>4</v>
      </c>
      <c r="BP9" s="29">
        <v>0</v>
      </c>
      <c r="BQ9" s="29">
        <v>100</v>
      </c>
      <c r="BR9" s="29">
        <v>0</v>
      </c>
      <c r="BS9" s="29">
        <v>0</v>
      </c>
      <c r="BV9" s="21" t="s">
        <v>29</v>
      </c>
      <c r="BW9" s="31">
        <v>0</v>
      </c>
      <c r="BX9" s="31">
        <v>4</v>
      </c>
      <c r="BY9" s="31">
        <v>0</v>
      </c>
      <c r="BZ9" s="9">
        <v>0</v>
      </c>
      <c r="CA9" s="9">
        <v>4</v>
      </c>
      <c r="CB9" s="29">
        <v>0</v>
      </c>
      <c r="CC9" s="29">
        <v>100</v>
      </c>
      <c r="CD9" s="29">
        <v>0</v>
      </c>
      <c r="CE9" s="29">
        <v>0</v>
      </c>
      <c r="CH9" s="21" t="s">
        <v>29</v>
      </c>
      <c r="CI9" s="31">
        <v>0</v>
      </c>
      <c r="CJ9" s="31">
        <v>1</v>
      </c>
      <c r="CK9" s="31">
        <v>0</v>
      </c>
      <c r="CL9" s="9">
        <v>0</v>
      </c>
      <c r="CM9" s="9">
        <v>1</v>
      </c>
      <c r="CN9" s="29">
        <v>0</v>
      </c>
      <c r="CO9" s="29">
        <v>100</v>
      </c>
      <c r="CP9" s="29">
        <v>0</v>
      </c>
      <c r="CQ9" s="29">
        <v>0</v>
      </c>
      <c r="CT9" s="21" t="s">
        <v>29</v>
      </c>
      <c r="CU9" s="31">
        <v>0</v>
      </c>
      <c r="CV9" s="31">
        <v>1</v>
      </c>
      <c r="CW9" s="31">
        <v>1</v>
      </c>
      <c r="CX9" s="9">
        <v>1</v>
      </c>
      <c r="CY9" s="9">
        <v>3</v>
      </c>
      <c r="CZ9" s="29">
        <v>0</v>
      </c>
      <c r="DA9" s="29">
        <v>33</v>
      </c>
      <c r="DB9" s="29">
        <v>33</v>
      </c>
      <c r="DC9" s="29">
        <v>33</v>
      </c>
      <c r="DF9" s="21" t="s">
        <v>29</v>
      </c>
      <c r="DG9" s="31">
        <v>0</v>
      </c>
      <c r="DH9" s="31">
        <v>2</v>
      </c>
      <c r="DI9" s="31">
        <v>0</v>
      </c>
      <c r="DJ9" s="9">
        <v>0</v>
      </c>
      <c r="DK9" s="9">
        <v>2</v>
      </c>
      <c r="DL9" s="29">
        <v>0</v>
      </c>
      <c r="DM9" s="29">
        <v>100</v>
      </c>
      <c r="DN9" s="29">
        <v>0</v>
      </c>
      <c r="DO9" s="29">
        <v>0</v>
      </c>
      <c r="DR9" s="21" t="s">
        <v>29</v>
      </c>
      <c r="DS9" s="31">
        <v>0</v>
      </c>
      <c r="DT9" s="31">
        <v>3</v>
      </c>
      <c r="DU9" s="31">
        <v>1</v>
      </c>
      <c r="DV9" s="9">
        <v>1</v>
      </c>
      <c r="DW9" s="9">
        <v>5</v>
      </c>
      <c r="DX9" s="29">
        <v>0</v>
      </c>
      <c r="DY9" s="29">
        <v>60</v>
      </c>
      <c r="DZ9" s="29">
        <v>20</v>
      </c>
      <c r="EA9" s="29">
        <v>20</v>
      </c>
    </row>
    <row r="10" spans="1:131" x14ac:dyDescent="0.25">
      <c r="A10" s="13"/>
      <c r="B10" s="21" t="s">
        <v>30</v>
      </c>
      <c r="C10" s="31">
        <v>1</v>
      </c>
      <c r="D10" s="31">
        <v>2</v>
      </c>
      <c r="E10" s="31">
        <v>1</v>
      </c>
      <c r="F10" s="9">
        <v>0</v>
      </c>
      <c r="G10" s="9">
        <f t="shared" si="0"/>
        <v>4</v>
      </c>
      <c r="H10" s="29">
        <f t="shared" si="1"/>
        <v>25</v>
      </c>
      <c r="I10" s="29">
        <f t="shared" si="2"/>
        <v>50</v>
      </c>
      <c r="J10" s="29">
        <f t="shared" si="3"/>
        <v>25</v>
      </c>
      <c r="K10" s="29">
        <f t="shared" si="4"/>
        <v>0</v>
      </c>
      <c r="L10" s="6"/>
      <c r="M10" s="6"/>
      <c r="N10" s="21" t="s">
        <v>30</v>
      </c>
      <c r="O10" s="31">
        <v>1</v>
      </c>
      <c r="P10" s="31">
        <v>2</v>
      </c>
      <c r="Q10" s="31">
        <v>1</v>
      </c>
      <c r="R10" s="9">
        <v>0</v>
      </c>
      <c r="S10" s="9">
        <f t="shared" si="5"/>
        <v>4</v>
      </c>
      <c r="T10" s="29">
        <f t="shared" si="6"/>
        <v>25</v>
      </c>
      <c r="U10" s="29">
        <f t="shared" si="7"/>
        <v>50</v>
      </c>
      <c r="V10" s="29">
        <f t="shared" si="8"/>
        <v>25</v>
      </c>
      <c r="W10" s="29">
        <f t="shared" si="9"/>
        <v>0</v>
      </c>
      <c r="Z10" s="21" t="s">
        <v>30</v>
      </c>
      <c r="AA10" s="31">
        <v>0</v>
      </c>
      <c r="AB10" s="31">
        <v>3</v>
      </c>
      <c r="AC10" s="31">
        <v>1</v>
      </c>
      <c r="AD10" s="9">
        <v>0</v>
      </c>
      <c r="AE10" s="9">
        <v>4</v>
      </c>
      <c r="AF10" s="29">
        <v>0</v>
      </c>
      <c r="AG10" s="29">
        <v>75</v>
      </c>
      <c r="AH10" s="29">
        <v>25</v>
      </c>
      <c r="AI10" s="29">
        <v>0</v>
      </c>
      <c r="AL10" s="21" t="s">
        <v>30</v>
      </c>
      <c r="AM10" s="31">
        <v>0</v>
      </c>
      <c r="AN10" s="31">
        <v>3</v>
      </c>
      <c r="AO10" s="31">
        <v>1</v>
      </c>
      <c r="AP10" s="9">
        <v>0</v>
      </c>
      <c r="AQ10" s="9">
        <v>4</v>
      </c>
      <c r="AR10" s="29">
        <v>0</v>
      </c>
      <c r="AS10" s="29">
        <v>75</v>
      </c>
      <c r="AT10" s="29">
        <v>25</v>
      </c>
      <c r="AU10" s="29">
        <v>0</v>
      </c>
      <c r="AX10" s="21" t="s">
        <v>30</v>
      </c>
      <c r="AY10" s="31">
        <v>0</v>
      </c>
      <c r="AZ10" s="31">
        <v>3</v>
      </c>
      <c r="BA10" s="31">
        <v>1</v>
      </c>
      <c r="BB10" s="9">
        <v>0</v>
      </c>
      <c r="BC10" s="9">
        <v>4</v>
      </c>
      <c r="BD10" s="29">
        <v>0</v>
      </c>
      <c r="BE10" s="29">
        <v>75</v>
      </c>
      <c r="BF10" s="29">
        <v>25</v>
      </c>
      <c r="BG10" s="29">
        <v>0</v>
      </c>
      <c r="BJ10" s="21" t="s">
        <v>30</v>
      </c>
      <c r="BK10" s="31">
        <v>0</v>
      </c>
      <c r="BL10" s="31">
        <v>3</v>
      </c>
      <c r="BM10" s="31">
        <v>1</v>
      </c>
      <c r="BN10" s="9">
        <v>0</v>
      </c>
      <c r="BO10" s="9">
        <v>4</v>
      </c>
      <c r="BP10" s="29">
        <v>0</v>
      </c>
      <c r="BQ10" s="29">
        <v>75</v>
      </c>
      <c r="BR10" s="29">
        <v>25</v>
      </c>
      <c r="BS10" s="29">
        <v>0</v>
      </c>
      <c r="BV10" s="21" t="s">
        <v>30</v>
      </c>
      <c r="BW10" s="31">
        <v>0</v>
      </c>
      <c r="BX10" s="31">
        <v>3</v>
      </c>
      <c r="BY10" s="31">
        <v>1</v>
      </c>
      <c r="BZ10" s="9">
        <v>0</v>
      </c>
      <c r="CA10" s="9">
        <v>4</v>
      </c>
      <c r="CB10" s="29">
        <v>0</v>
      </c>
      <c r="CC10" s="29">
        <v>75</v>
      </c>
      <c r="CD10" s="29">
        <v>25</v>
      </c>
      <c r="CE10" s="29">
        <v>0</v>
      </c>
      <c r="CH10" s="21" t="s">
        <v>30</v>
      </c>
      <c r="CI10" s="31">
        <v>1</v>
      </c>
      <c r="CJ10" s="31">
        <v>3</v>
      </c>
      <c r="CK10" s="31">
        <v>0</v>
      </c>
      <c r="CL10" s="9">
        <v>0</v>
      </c>
      <c r="CM10" s="9">
        <v>4</v>
      </c>
      <c r="CN10" s="29">
        <v>25</v>
      </c>
      <c r="CO10" s="29">
        <v>75</v>
      </c>
      <c r="CP10" s="29">
        <v>0</v>
      </c>
      <c r="CQ10" s="29">
        <v>0</v>
      </c>
      <c r="CT10" s="21" t="s">
        <v>30</v>
      </c>
      <c r="CU10" s="31">
        <v>0</v>
      </c>
      <c r="CV10" s="31">
        <v>3</v>
      </c>
      <c r="CW10" s="31">
        <v>1</v>
      </c>
      <c r="CX10" s="9">
        <v>0</v>
      </c>
      <c r="CY10" s="9">
        <v>4</v>
      </c>
      <c r="CZ10" s="29">
        <v>0</v>
      </c>
      <c r="DA10" s="29">
        <v>75</v>
      </c>
      <c r="DB10" s="29">
        <v>25</v>
      </c>
      <c r="DC10" s="29">
        <v>0</v>
      </c>
      <c r="DF10" s="21" t="s">
        <v>30</v>
      </c>
      <c r="DG10" s="31">
        <v>0</v>
      </c>
      <c r="DH10" s="31">
        <v>2</v>
      </c>
      <c r="DI10" s="31">
        <v>1</v>
      </c>
      <c r="DJ10" s="9">
        <v>1</v>
      </c>
      <c r="DK10" s="9">
        <v>4</v>
      </c>
      <c r="DL10" s="29">
        <v>0</v>
      </c>
      <c r="DM10" s="29">
        <v>50</v>
      </c>
      <c r="DN10" s="29">
        <v>25</v>
      </c>
      <c r="DO10" s="29">
        <v>25</v>
      </c>
      <c r="DR10" s="21" t="s">
        <v>30</v>
      </c>
      <c r="DS10" s="31">
        <v>0</v>
      </c>
      <c r="DT10" s="31">
        <v>3</v>
      </c>
      <c r="DU10" s="31">
        <v>0</v>
      </c>
      <c r="DV10" s="9">
        <v>0</v>
      </c>
      <c r="DW10" s="9">
        <v>3</v>
      </c>
      <c r="DX10" s="29">
        <v>0</v>
      </c>
      <c r="DY10" s="29">
        <v>100</v>
      </c>
      <c r="DZ10" s="29">
        <v>0</v>
      </c>
      <c r="EA10" s="29">
        <v>0</v>
      </c>
    </row>
    <row r="11" spans="1:131" x14ac:dyDescent="0.25">
      <c r="A11" s="12"/>
      <c r="B11" s="21" t="s">
        <v>31</v>
      </c>
      <c r="C11" s="31">
        <v>0</v>
      </c>
      <c r="D11" s="31">
        <v>1</v>
      </c>
      <c r="E11" s="31">
        <v>0</v>
      </c>
      <c r="F11" s="9">
        <v>0</v>
      </c>
      <c r="G11" s="9">
        <f t="shared" si="0"/>
        <v>1</v>
      </c>
      <c r="H11" s="29">
        <f t="shared" si="1"/>
        <v>0</v>
      </c>
      <c r="I11" s="29">
        <f t="shared" si="2"/>
        <v>100</v>
      </c>
      <c r="J11" s="29">
        <f t="shared" si="3"/>
        <v>0</v>
      </c>
      <c r="K11" s="29">
        <f t="shared" si="4"/>
        <v>0</v>
      </c>
      <c r="L11" s="6"/>
      <c r="M11" s="6"/>
      <c r="N11" s="21" t="s">
        <v>31</v>
      </c>
      <c r="O11" s="31"/>
      <c r="P11" s="31">
        <v>1</v>
      </c>
      <c r="Q11" s="31">
        <v>1</v>
      </c>
      <c r="R11" s="9"/>
      <c r="S11" s="9">
        <f t="shared" si="5"/>
        <v>2</v>
      </c>
      <c r="T11" s="29">
        <f t="shared" si="6"/>
        <v>0</v>
      </c>
      <c r="U11" s="29">
        <f t="shared" si="7"/>
        <v>50</v>
      </c>
      <c r="V11" s="29">
        <f t="shared" si="8"/>
        <v>50</v>
      </c>
      <c r="W11" s="29">
        <f t="shared" si="9"/>
        <v>0</v>
      </c>
      <c r="Z11" s="21" t="s">
        <v>31</v>
      </c>
      <c r="AA11" s="31">
        <v>0</v>
      </c>
      <c r="AB11" s="31">
        <v>1</v>
      </c>
      <c r="AC11" s="31">
        <v>1</v>
      </c>
      <c r="AD11" s="9">
        <v>0</v>
      </c>
      <c r="AE11" s="9">
        <v>2</v>
      </c>
      <c r="AF11" s="29">
        <v>0</v>
      </c>
      <c r="AG11" s="29">
        <v>50</v>
      </c>
      <c r="AH11" s="29">
        <v>50</v>
      </c>
      <c r="AI11" s="29">
        <v>0</v>
      </c>
      <c r="AL11" s="21" t="s">
        <v>31</v>
      </c>
      <c r="AM11" s="31">
        <v>0</v>
      </c>
      <c r="AN11" s="31">
        <v>1</v>
      </c>
      <c r="AO11" s="31">
        <v>1</v>
      </c>
      <c r="AP11" s="9">
        <v>0</v>
      </c>
      <c r="AQ11" s="9">
        <v>2</v>
      </c>
      <c r="AR11" s="29">
        <v>0</v>
      </c>
      <c r="AS11" s="29">
        <v>50</v>
      </c>
      <c r="AT11" s="29">
        <v>50</v>
      </c>
      <c r="AU11" s="29">
        <v>0</v>
      </c>
      <c r="AX11" s="21" t="s">
        <v>31</v>
      </c>
      <c r="AY11" s="31">
        <v>0</v>
      </c>
      <c r="AZ11" s="31">
        <v>1</v>
      </c>
      <c r="BA11" s="31">
        <v>1</v>
      </c>
      <c r="BB11" s="9">
        <v>0</v>
      </c>
      <c r="BC11" s="9">
        <v>2</v>
      </c>
      <c r="BD11" s="29">
        <v>0</v>
      </c>
      <c r="BE11" s="29">
        <v>50</v>
      </c>
      <c r="BF11" s="29">
        <v>50</v>
      </c>
      <c r="BG11" s="29">
        <v>0</v>
      </c>
      <c r="BJ11" s="21" t="s">
        <v>31</v>
      </c>
      <c r="BK11" s="31">
        <v>0</v>
      </c>
      <c r="BL11" s="31">
        <v>1</v>
      </c>
      <c r="BM11" s="31">
        <v>1</v>
      </c>
      <c r="BN11" s="9">
        <v>0</v>
      </c>
      <c r="BO11" s="9">
        <v>2</v>
      </c>
      <c r="BP11" s="29">
        <v>0</v>
      </c>
      <c r="BQ11" s="29">
        <v>50</v>
      </c>
      <c r="BR11" s="29">
        <v>50</v>
      </c>
      <c r="BS11" s="29">
        <v>0</v>
      </c>
      <c r="BV11" s="21" t="s">
        <v>31</v>
      </c>
      <c r="BW11" s="31">
        <v>0</v>
      </c>
      <c r="BX11" s="31">
        <v>1</v>
      </c>
      <c r="BY11" s="31">
        <v>1</v>
      </c>
      <c r="BZ11" s="9">
        <v>0</v>
      </c>
      <c r="CA11" s="9">
        <v>2</v>
      </c>
      <c r="CB11" s="29">
        <v>0</v>
      </c>
      <c r="CC11" s="29">
        <v>50</v>
      </c>
      <c r="CD11" s="29">
        <v>50</v>
      </c>
      <c r="CE11" s="29">
        <v>0</v>
      </c>
      <c r="CH11" s="21" t="s">
        <v>31</v>
      </c>
      <c r="CI11" s="31">
        <v>0</v>
      </c>
      <c r="CJ11" s="31">
        <v>3</v>
      </c>
      <c r="CK11" s="31">
        <v>1</v>
      </c>
      <c r="CL11" s="9">
        <v>0</v>
      </c>
      <c r="CM11" s="9">
        <v>4</v>
      </c>
      <c r="CN11" s="29">
        <v>0</v>
      </c>
      <c r="CO11" s="29">
        <v>75</v>
      </c>
      <c r="CP11" s="29">
        <v>25</v>
      </c>
      <c r="CQ11" s="29">
        <v>0</v>
      </c>
      <c r="CT11" s="21" t="s">
        <v>31</v>
      </c>
      <c r="CU11" s="31">
        <v>0</v>
      </c>
      <c r="CV11" s="31">
        <v>2</v>
      </c>
      <c r="CW11" s="31">
        <v>0</v>
      </c>
      <c r="CX11" s="9">
        <v>0</v>
      </c>
      <c r="CY11" s="9">
        <v>2</v>
      </c>
      <c r="CZ11" s="29">
        <v>0</v>
      </c>
      <c r="DA11" s="29">
        <v>100</v>
      </c>
      <c r="DB11" s="29">
        <v>0</v>
      </c>
      <c r="DC11" s="29">
        <v>0</v>
      </c>
      <c r="DF11" s="21" t="s">
        <v>31</v>
      </c>
      <c r="DG11" s="31">
        <v>0</v>
      </c>
      <c r="DH11" s="31">
        <v>3</v>
      </c>
      <c r="DI11" s="31">
        <v>1</v>
      </c>
      <c r="DJ11" s="9">
        <v>0</v>
      </c>
      <c r="DK11" s="9">
        <v>4</v>
      </c>
      <c r="DL11" s="29">
        <v>0</v>
      </c>
      <c r="DM11" s="29">
        <v>75</v>
      </c>
      <c r="DN11" s="29">
        <v>25</v>
      </c>
      <c r="DO11" s="29">
        <v>0</v>
      </c>
      <c r="DR11" s="21" t="s">
        <v>31</v>
      </c>
      <c r="DS11" s="31">
        <v>0</v>
      </c>
      <c r="DT11" s="31">
        <v>2</v>
      </c>
      <c r="DU11" s="31">
        <v>1</v>
      </c>
      <c r="DV11" s="9">
        <v>0</v>
      </c>
      <c r="DW11" s="9">
        <v>3</v>
      </c>
      <c r="DX11" s="29">
        <v>0</v>
      </c>
      <c r="DY11" s="29">
        <v>67</v>
      </c>
      <c r="DZ11" s="29">
        <v>33</v>
      </c>
      <c r="EA11" s="29">
        <v>0</v>
      </c>
    </row>
    <row r="12" spans="1:131" x14ac:dyDescent="0.25">
      <c r="A12" s="13"/>
      <c r="B12" s="21" t="s">
        <v>32</v>
      </c>
      <c r="C12" s="31"/>
      <c r="D12" s="31">
        <v>1</v>
      </c>
      <c r="E12" s="31"/>
      <c r="F12" s="9"/>
      <c r="G12" s="9">
        <f t="shared" si="0"/>
        <v>1</v>
      </c>
      <c r="H12" s="29">
        <f t="shared" si="1"/>
        <v>0</v>
      </c>
      <c r="I12" s="29">
        <f t="shared" si="2"/>
        <v>100</v>
      </c>
      <c r="J12" s="29">
        <f t="shared" si="3"/>
        <v>0</v>
      </c>
      <c r="K12" s="29">
        <f t="shared" si="4"/>
        <v>0</v>
      </c>
      <c r="N12" s="21" t="s">
        <v>32</v>
      </c>
      <c r="O12" s="31">
        <v>0</v>
      </c>
      <c r="P12" s="31">
        <v>4</v>
      </c>
      <c r="Q12" s="31">
        <v>1</v>
      </c>
      <c r="R12" s="9">
        <v>0</v>
      </c>
      <c r="S12" s="9">
        <f t="shared" si="5"/>
        <v>5</v>
      </c>
      <c r="T12" s="29">
        <f t="shared" si="6"/>
        <v>0</v>
      </c>
      <c r="U12" s="29">
        <f t="shared" si="7"/>
        <v>80</v>
      </c>
      <c r="V12" s="29">
        <f t="shared" si="8"/>
        <v>20</v>
      </c>
      <c r="W12" s="29">
        <f t="shared" si="9"/>
        <v>0</v>
      </c>
      <c r="Z12" s="21" t="s">
        <v>32</v>
      </c>
      <c r="AA12" s="31"/>
      <c r="AB12" s="31"/>
      <c r="AC12" s="31"/>
      <c r="AD12" s="9"/>
      <c r="AE12" s="9"/>
      <c r="AF12" s="29"/>
      <c r="AG12" s="29"/>
      <c r="AH12" s="29"/>
      <c r="AI12" s="29"/>
      <c r="AL12" s="21" t="s">
        <v>32</v>
      </c>
      <c r="AM12" s="31">
        <v>0</v>
      </c>
      <c r="AN12" s="31">
        <v>2</v>
      </c>
      <c r="AO12" s="31">
        <v>0</v>
      </c>
      <c r="AP12" s="9">
        <v>0</v>
      </c>
      <c r="AQ12" s="9">
        <v>2</v>
      </c>
      <c r="AR12" s="29">
        <v>0</v>
      </c>
      <c r="AS12" s="29">
        <v>100</v>
      </c>
      <c r="AT12" s="29">
        <v>0</v>
      </c>
      <c r="AU12" s="29">
        <v>0</v>
      </c>
      <c r="AX12" s="21" t="s">
        <v>32</v>
      </c>
      <c r="AY12" s="31">
        <v>0</v>
      </c>
      <c r="AZ12" s="31">
        <v>2</v>
      </c>
      <c r="BA12" s="31">
        <v>0</v>
      </c>
      <c r="BB12" s="9">
        <v>0</v>
      </c>
      <c r="BC12" s="9">
        <v>2</v>
      </c>
      <c r="BD12" s="29">
        <v>0</v>
      </c>
      <c r="BE12" s="29">
        <v>100</v>
      </c>
      <c r="BF12" s="29">
        <v>0</v>
      </c>
      <c r="BG12" s="29">
        <v>0</v>
      </c>
      <c r="BJ12" s="21" t="s">
        <v>32</v>
      </c>
      <c r="BK12" s="31">
        <v>0</v>
      </c>
      <c r="BL12" s="31">
        <v>2</v>
      </c>
      <c r="BM12" s="31">
        <v>0</v>
      </c>
      <c r="BN12" s="9">
        <v>0</v>
      </c>
      <c r="BO12" s="9">
        <v>2</v>
      </c>
      <c r="BP12" s="29">
        <v>0</v>
      </c>
      <c r="BQ12" s="29">
        <v>100</v>
      </c>
      <c r="BR12" s="29">
        <v>0</v>
      </c>
      <c r="BS12" s="29">
        <v>0</v>
      </c>
      <c r="BV12" s="21" t="s">
        <v>32</v>
      </c>
      <c r="BW12" s="31">
        <v>0</v>
      </c>
      <c r="BX12" s="31">
        <v>2</v>
      </c>
      <c r="BY12" s="31">
        <v>0</v>
      </c>
      <c r="BZ12" s="9">
        <v>0</v>
      </c>
      <c r="CA12" s="9">
        <v>2</v>
      </c>
      <c r="CB12" s="29">
        <v>0</v>
      </c>
      <c r="CC12" s="29">
        <v>100</v>
      </c>
      <c r="CD12" s="29">
        <v>0</v>
      </c>
      <c r="CE12" s="29">
        <v>0</v>
      </c>
      <c r="CH12" s="21" t="s">
        <v>32</v>
      </c>
      <c r="CI12" s="31">
        <v>0</v>
      </c>
      <c r="CJ12" s="31">
        <v>2</v>
      </c>
      <c r="CK12" s="31">
        <v>0</v>
      </c>
      <c r="CL12" s="9">
        <v>0</v>
      </c>
      <c r="CM12" s="9">
        <v>2</v>
      </c>
      <c r="CN12" s="29">
        <v>0</v>
      </c>
      <c r="CO12" s="29">
        <v>100</v>
      </c>
      <c r="CP12" s="29">
        <v>0</v>
      </c>
      <c r="CQ12" s="29">
        <v>0</v>
      </c>
      <c r="CT12" s="21" t="s">
        <v>32</v>
      </c>
      <c r="CU12" s="31">
        <v>0</v>
      </c>
      <c r="CV12" s="31">
        <v>3</v>
      </c>
      <c r="CW12" s="31">
        <v>0</v>
      </c>
      <c r="CX12" s="9">
        <v>0</v>
      </c>
      <c r="CY12" s="9">
        <v>3</v>
      </c>
      <c r="CZ12" s="29">
        <v>0</v>
      </c>
      <c r="DA12" s="29">
        <v>100</v>
      </c>
      <c r="DB12" s="29">
        <v>0</v>
      </c>
      <c r="DC12" s="29">
        <v>0</v>
      </c>
      <c r="DF12" s="21" t="s">
        <v>32</v>
      </c>
      <c r="DG12" s="31">
        <v>0</v>
      </c>
      <c r="DH12" s="31">
        <v>2</v>
      </c>
      <c r="DI12" s="31">
        <v>1</v>
      </c>
      <c r="DJ12" s="9">
        <v>0</v>
      </c>
      <c r="DK12" s="9">
        <v>3</v>
      </c>
      <c r="DL12" s="29">
        <v>0</v>
      </c>
      <c r="DM12" s="29">
        <v>67</v>
      </c>
      <c r="DN12" s="29">
        <v>33</v>
      </c>
      <c r="DO12" s="29">
        <v>0</v>
      </c>
      <c r="DR12" s="21" t="s">
        <v>32</v>
      </c>
      <c r="DS12" s="31">
        <v>0</v>
      </c>
      <c r="DT12" s="31">
        <v>3</v>
      </c>
      <c r="DU12" s="31">
        <v>0</v>
      </c>
      <c r="DV12" s="9">
        <v>0</v>
      </c>
      <c r="DW12" s="9">
        <v>3</v>
      </c>
      <c r="DX12" s="29">
        <v>0</v>
      </c>
      <c r="DY12" s="29">
        <v>100</v>
      </c>
      <c r="DZ12" s="29">
        <v>0</v>
      </c>
      <c r="EA12" s="29">
        <v>0</v>
      </c>
    </row>
    <row r="13" spans="1:131" x14ac:dyDescent="0.25">
      <c r="A13" s="13"/>
      <c r="B13" s="21" t="s">
        <v>33</v>
      </c>
      <c r="C13" s="31">
        <v>0</v>
      </c>
      <c r="D13" s="31">
        <v>2</v>
      </c>
      <c r="E13" s="31">
        <v>0</v>
      </c>
      <c r="F13" s="9">
        <v>0</v>
      </c>
      <c r="G13" s="9">
        <f t="shared" si="0"/>
        <v>2</v>
      </c>
      <c r="H13" s="29">
        <f t="shared" si="1"/>
        <v>0</v>
      </c>
      <c r="I13" s="29">
        <f t="shared" si="2"/>
        <v>100</v>
      </c>
      <c r="J13" s="29">
        <f t="shared" si="3"/>
        <v>0</v>
      </c>
      <c r="K13" s="29">
        <f t="shared" si="4"/>
        <v>0</v>
      </c>
      <c r="N13" s="21" t="s">
        <v>33</v>
      </c>
      <c r="O13" s="31">
        <v>0</v>
      </c>
      <c r="P13" s="31">
        <v>2</v>
      </c>
      <c r="Q13" s="31">
        <v>0</v>
      </c>
      <c r="R13" s="9">
        <v>0</v>
      </c>
      <c r="S13" s="9">
        <f t="shared" si="5"/>
        <v>2</v>
      </c>
      <c r="T13" s="29">
        <f t="shared" si="6"/>
        <v>0</v>
      </c>
      <c r="U13" s="29">
        <f t="shared" si="7"/>
        <v>100</v>
      </c>
      <c r="V13" s="29">
        <f t="shared" si="8"/>
        <v>0</v>
      </c>
      <c r="W13" s="29">
        <f t="shared" si="9"/>
        <v>0</v>
      </c>
      <c r="Z13" s="21" t="s">
        <v>33</v>
      </c>
      <c r="AA13" s="31"/>
      <c r="AB13" s="31">
        <v>2</v>
      </c>
      <c r="AC13" s="31"/>
      <c r="AD13" s="9"/>
      <c r="AE13" s="9"/>
      <c r="AF13" s="29"/>
      <c r="AG13" s="29"/>
      <c r="AH13" s="29"/>
      <c r="AI13" s="29"/>
      <c r="AL13" s="21" t="s">
        <v>33</v>
      </c>
      <c r="AM13" s="31">
        <v>0</v>
      </c>
      <c r="AN13" s="31">
        <v>2</v>
      </c>
      <c r="AO13" s="31">
        <v>0</v>
      </c>
      <c r="AP13" s="9">
        <v>0</v>
      </c>
      <c r="AQ13" s="9">
        <v>2</v>
      </c>
      <c r="AR13" s="29">
        <v>0</v>
      </c>
      <c r="AS13" s="29">
        <v>100</v>
      </c>
      <c r="AT13" s="29">
        <v>0</v>
      </c>
      <c r="AU13" s="29">
        <v>0</v>
      </c>
      <c r="AX13" s="21" t="s">
        <v>33</v>
      </c>
      <c r="AY13" s="31">
        <v>0</v>
      </c>
      <c r="AZ13" s="31">
        <v>2</v>
      </c>
      <c r="BA13" s="31">
        <v>0</v>
      </c>
      <c r="BB13" s="9">
        <v>0</v>
      </c>
      <c r="BC13" s="9">
        <v>2</v>
      </c>
      <c r="BD13" s="29">
        <v>0</v>
      </c>
      <c r="BE13" s="29">
        <v>100</v>
      </c>
      <c r="BF13" s="29">
        <v>0</v>
      </c>
      <c r="BG13" s="29">
        <v>0</v>
      </c>
      <c r="BJ13" s="21" t="s">
        <v>33</v>
      </c>
      <c r="BK13" s="31">
        <v>0</v>
      </c>
      <c r="BL13" s="31">
        <v>2</v>
      </c>
      <c r="BM13" s="31">
        <v>0</v>
      </c>
      <c r="BN13" s="9">
        <v>0</v>
      </c>
      <c r="BO13" s="9">
        <v>2</v>
      </c>
      <c r="BP13" s="29">
        <v>0</v>
      </c>
      <c r="BQ13" s="29">
        <v>100</v>
      </c>
      <c r="BR13" s="29">
        <v>0</v>
      </c>
      <c r="BS13" s="29">
        <v>0</v>
      </c>
      <c r="BV13" s="21" t="s">
        <v>33</v>
      </c>
      <c r="BW13" s="31">
        <v>0</v>
      </c>
      <c r="BX13" s="31">
        <v>2</v>
      </c>
      <c r="BY13" s="31">
        <v>0</v>
      </c>
      <c r="BZ13" s="9">
        <v>0</v>
      </c>
      <c r="CA13" s="9">
        <v>2</v>
      </c>
      <c r="CB13" s="29">
        <v>0</v>
      </c>
      <c r="CC13" s="29">
        <v>100</v>
      </c>
      <c r="CD13" s="29">
        <v>0</v>
      </c>
      <c r="CE13" s="29">
        <v>0</v>
      </c>
      <c r="CH13" s="21" t="s">
        <v>33</v>
      </c>
      <c r="CI13" s="31">
        <v>0</v>
      </c>
      <c r="CJ13" s="31">
        <v>3</v>
      </c>
      <c r="CK13" s="31">
        <v>0</v>
      </c>
      <c r="CL13" s="9">
        <v>0</v>
      </c>
      <c r="CM13" s="9">
        <v>3</v>
      </c>
      <c r="CN13" s="29">
        <v>0</v>
      </c>
      <c r="CO13" s="29">
        <v>100</v>
      </c>
      <c r="CP13" s="29">
        <v>0</v>
      </c>
      <c r="CQ13" s="29">
        <v>0</v>
      </c>
      <c r="CT13" s="21" t="s">
        <v>33</v>
      </c>
      <c r="CU13" s="31">
        <v>0</v>
      </c>
      <c r="CV13" s="31">
        <v>2</v>
      </c>
      <c r="CW13" s="31">
        <v>0</v>
      </c>
      <c r="CX13" s="9">
        <v>0</v>
      </c>
      <c r="CY13" s="9">
        <v>2</v>
      </c>
      <c r="CZ13" s="29">
        <v>0</v>
      </c>
      <c r="DA13" s="29">
        <v>100</v>
      </c>
      <c r="DB13" s="29">
        <v>0</v>
      </c>
      <c r="DC13" s="29">
        <v>0</v>
      </c>
      <c r="DF13" s="21" t="s">
        <v>33</v>
      </c>
      <c r="DG13" s="31">
        <v>0</v>
      </c>
      <c r="DH13" s="31">
        <v>3</v>
      </c>
      <c r="DI13" s="31">
        <v>0</v>
      </c>
      <c r="DJ13" s="9">
        <v>0</v>
      </c>
      <c r="DK13" s="9">
        <v>3</v>
      </c>
      <c r="DL13" s="29">
        <v>0</v>
      </c>
      <c r="DM13" s="29">
        <v>100</v>
      </c>
      <c r="DN13" s="29">
        <v>0</v>
      </c>
      <c r="DO13" s="29">
        <v>0</v>
      </c>
      <c r="DR13" s="21" t="s">
        <v>33</v>
      </c>
      <c r="DS13" s="31">
        <v>0</v>
      </c>
      <c r="DT13" s="31">
        <v>3</v>
      </c>
      <c r="DU13" s="31">
        <v>0</v>
      </c>
      <c r="DV13" s="9">
        <v>0</v>
      </c>
      <c r="DW13" s="9">
        <v>3</v>
      </c>
      <c r="DX13" s="29">
        <v>0</v>
      </c>
      <c r="DY13" s="29">
        <v>100</v>
      </c>
      <c r="DZ13" s="29">
        <v>0</v>
      </c>
      <c r="EA13" s="29">
        <v>0</v>
      </c>
    </row>
    <row r="14" spans="1:131" x14ac:dyDescent="0.25">
      <c r="A14" s="12"/>
      <c r="B14" s="21" t="s">
        <v>34</v>
      </c>
      <c r="C14" s="31">
        <v>1</v>
      </c>
      <c r="D14" s="31">
        <v>8</v>
      </c>
      <c r="E14" s="31">
        <v>1</v>
      </c>
      <c r="F14" s="9">
        <v>0</v>
      </c>
      <c r="G14" s="9">
        <f t="shared" si="0"/>
        <v>10</v>
      </c>
      <c r="H14" s="29">
        <f t="shared" si="1"/>
        <v>10</v>
      </c>
      <c r="I14" s="29">
        <f t="shared" si="2"/>
        <v>80</v>
      </c>
      <c r="J14" s="29">
        <f t="shared" si="3"/>
        <v>10</v>
      </c>
      <c r="K14" s="29">
        <f t="shared" si="4"/>
        <v>0</v>
      </c>
      <c r="N14" s="21" t="s">
        <v>34</v>
      </c>
      <c r="O14" s="31">
        <v>0</v>
      </c>
      <c r="P14" s="31">
        <v>3</v>
      </c>
      <c r="Q14" s="31">
        <v>0</v>
      </c>
      <c r="R14" s="9">
        <v>0</v>
      </c>
      <c r="S14" s="9">
        <f t="shared" si="5"/>
        <v>3</v>
      </c>
      <c r="T14" s="29">
        <f t="shared" si="6"/>
        <v>0</v>
      </c>
      <c r="U14" s="29">
        <f t="shared" si="7"/>
        <v>100</v>
      </c>
      <c r="V14" s="29">
        <f t="shared" si="8"/>
        <v>0</v>
      </c>
      <c r="W14" s="29">
        <f t="shared" si="9"/>
        <v>0</v>
      </c>
      <c r="Z14" s="21" t="s">
        <v>34</v>
      </c>
      <c r="AA14" s="31">
        <v>0</v>
      </c>
      <c r="AB14" s="31">
        <v>3</v>
      </c>
      <c r="AC14" s="31">
        <v>0</v>
      </c>
      <c r="AD14" s="9">
        <v>0</v>
      </c>
      <c r="AE14" s="9">
        <v>3</v>
      </c>
      <c r="AF14" s="29">
        <v>0</v>
      </c>
      <c r="AG14" s="29">
        <v>100</v>
      </c>
      <c r="AH14" s="29">
        <v>0</v>
      </c>
      <c r="AI14" s="29">
        <v>0</v>
      </c>
      <c r="AL14" s="21" t="s">
        <v>34</v>
      </c>
      <c r="AM14" s="31">
        <v>0</v>
      </c>
      <c r="AN14" s="31">
        <v>3</v>
      </c>
      <c r="AO14" s="31">
        <v>0</v>
      </c>
      <c r="AP14" s="9">
        <v>0</v>
      </c>
      <c r="AQ14" s="9">
        <v>3</v>
      </c>
      <c r="AR14" s="29">
        <v>0</v>
      </c>
      <c r="AS14" s="29">
        <v>100</v>
      </c>
      <c r="AT14" s="29">
        <v>0</v>
      </c>
      <c r="AU14" s="29">
        <v>0</v>
      </c>
      <c r="AX14" s="21" t="s">
        <v>34</v>
      </c>
      <c r="AY14" s="31">
        <v>0</v>
      </c>
      <c r="AZ14" s="31">
        <v>3</v>
      </c>
      <c r="BA14" s="31">
        <v>0</v>
      </c>
      <c r="BB14" s="9">
        <v>0</v>
      </c>
      <c r="BC14" s="9">
        <v>3</v>
      </c>
      <c r="BD14" s="29">
        <v>0</v>
      </c>
      <c r="BE14" s="29">
        <v>100</v>
      </c>
      <c r="BF14" s="29">
        <v>0</v>
      </c>
      <c r="BG14" s="29">
        <v>0</v>
      </c>
      <c r="BJ14" s="21" t="s">
        <v>34</v>
      </c>
      <c r="BK14" s="31">
        <v>0</v>
      </c>
      <c r="BL14" s="31">
        <v>3</v>
      </c>
      <c r="BM14" s="31">
        <v>0</v>
      </c>
      <c r="BN14" s="9">
        <v>0</v>
      </c>
      <c r="BO14" s="9">
        <v>3</v>
      </c>
      <c r="BP14" s="29">
        <v>0</v>
      </c>
      <c r="BQ14" s="29">
        <v>100</v>
      </c>
      <c r="BR14" s="29">
        <v>0</v>
      </c>
      <c r="BS14" s="29">
        <v>0</v>
      </c>
      <c r="BV14" s="21" t="s">
        <v>34</v>
      </c>
      <c r="BW14" s="31">
        <v>0</v>
      </c>
      <c r="BX14" s="31">
        <v>3</v>
      </c>
      <c r="BY14" s="31">
        <v>0</v>
      </c>
      <c r="BZ14" s="9">
        <v>0</v>
      </c>
      <c r="CA14" s="9">
        <v>3</v>
      </c>
      <c r="CB14" s="29">
        <v>0</v>
      </c>
      <c r="CC14" s="29">
        <v>100</v>
      </c>
      <c r="CD14" s="29">
        <v>0</v>
      </c>
      <c r="CE14" s="29">
        <v>0</v>
      </c>
      <c r="CH14" s="21" t="s">
        <v>34</v>
      </c>
      <c r="CI14" s="31">
        <v>0</v>
      </c>
      <c r="CJ14" s="31">
        <v>2</v>
      </c>
      <c r="CK14" s="31">
        <v>0</v>
      </c>
      <c r="CL14" s="9">
        <v>0</v>
      </c>
      <c r="CM14" s="9">
        <v>2</v>
      </c>
      <c r="CN14" s="29">
        <v>0</v>
      </c>
      <c r="CO14" s="29">
        <v>100</v>
      </c>
      <c r="CP14" s="29">
        <v>0</v>
      </c>
      <c r="CQ14" s="29">
        <v>0</v>
      </c>
      <c r="CT14" s="21" t="s">
        <v>34</v>
      </c>
      <c r="CU14" s="31">
        <v>0</v>
      </c>
      <c r="CV14" s="31">
        <v>2</v>
      </c>
      <c r="CW14" s="31">
        <v>1</v>
      </c>
      <c r="CX14" s="9">
        <v>0</v>
      </c>
      <c r="CY14" s="9">
        <v>3</v>
      </c>
      <c r="CZ14" s="29">
        <v>0</v>
      </c>
      <c r="DA14" s="29">
        <v>67</v>
      </c>
      <c r="DB14" s="29">
        <v>33</v>
      </c>
      <c r="DC14" s="29">
        <v>0</v>
      </c>
      <c r="DF14" s="21" t="s">
        <v>34</v>
      </c>
      <c r="DG14" s="31">
        <v>0</v>
      </c>
      <c r="DH14" s="31">
        <v>2</v>
      </c>
      <c r="DI14" s="31">
        <v>0</v>
      </c>
      <c r="DJ14" s="9">
        <v>0</v>
      </c>
      <c r="DK14" s="9">
        <v>2</v>
      </c>
      <c r="DL14" s="29">
        <v>0</v>
      </c>
      <c r="DM14" s="29">
        <v>100</v>
      </c>
      <c r="DN14" s="29">
        <v>0</v>
      </c>
      <c r="DO14" s="29">
        <v>0</v>
      </c>
      <c r="DR14" s="21" t="s">
        <v>34</v>
      </c>
      <c r="DS14" s="31">
        <v>0</v>
      </c>
      <c r="DT14" s="31">
        <v>2</v>
      </c>
      <c r="DU14" s="31">
        <v>1</v>
      </c>
      <c r="DV14" s="9">
        <v>0</v>
      </c>
      <c r="DW14" s="9">
        <v>3</v>
      </c>
      <c r="DX14" s="29">
        <v>0</v>
      </c>
      <c r="DY14" s="29">
        <v>67</v>
      </c>
      <c r="DZ14" s="29">
        <v>33</v>
      </c>
      <c r="EA14" s="29">
        <v>0</v>
      </c>
    </row>
    <row r="15" spans="1:131" x14ac:dyDescent="0.25">
      <c r="A15" s="12"/>
      <c r="B15" s="21" t="s">
        <v>35</v>
      </c>
      <c r="C15" s="31">
        <v>0</v>
      </c>
      <c r="D15" s="31">
        <v>2</v>
      </c>
      <c r="E15" s="31">
        <v>0</v>
      </c>
      <c r="F15" s="9">
        <v>1</v>
      </c>
      <c r="G15" s="9">
        <f t="shared" si="0"/>
        <v>3</v>
      </c>
      <c r="H15" s="29">
        <f t="shared" si="1"/>
        <v>0</v>
      </c>
      <c r="I15" s="29">
        <f t="shared" si="2"/>
        <v>66.666666666666657</v>
      </c>
      <c r="J15" s="29">
        <f t="shared" si="3"/>
        <v>0</v>
      </c>
      <c r="K15" s="29">
        <f t="shared" si="4"/>
        <v>33.333333333333329</v>
      </c>
      <c r="N15" s="21" t="s">
        <v>35</v>
      </c>
      <c r="O15" s="31">
        <v>0</v>
      </c>
      <c r="P15" s="31">
        <v>2</v>
      </c>
      <c r="Q15" s="31">
        <v>0</v>
      </c>
      <c r="R15" s="9">
        <v>1</v>
      </c>
      <c r="S15" s="9">
        <f t="shared" si="5"/>
        <v>3</v>
      </c>
      <c r="T15" s="29">
        <f t="shared" si="6"/>
        <v>0</v>
      </c>
      <c r="U15" s="29">
        <f t="shared" si="7"/>
        <v>66.666666666666657</v>
      </c>
      <c r="V15" s="29">
        <f t="shared" si="8"/>
        <v>0</v>
      </c>
      <c r="W15" s="29">
        <f t="shared" si="9"/>
        <v>33.333333333333329</v>
      </c>
      <c r="Z15" s="21" t="s">
        <v>35</v>
      </c>
      <c r="AA15" s="31">
        <v>0</v>
      </c>
      <c r="AB15" s="31">
        <v>2</v>
      </c>
      <c r="AC15" s="31">
        <v>0</v>
      </c>
      <c r="AD15" s="9">
        <v>1</v>
      </c>
      <c r="AE15" s="9">
        <v>3</v>
      </c>
      <c r="AF15" s="29">
        <v>0</v>
      </c>
      <c r="AG15" s="29">
        <v>67</v>
      </c>
      <c r="AH15" s="29">
        <v>0</v>
      </c>
      <c r="AI15" s="29">
        <v>33</v>
      </c>
      <c r="AL15" s="21" t="s">
        <v>35</v>
      </c>
      <c r="AM15" s="31">
        <v>0</v>
      </c>
      <c r="AN15" s="31">
        <v>2</v>
      </c>
      <c r="AO15" s="31">
        <v>0</v>
      </c>
      <c r="AP15" s="9">
        <v>1</v>
      </c>
      <c r="AQ15" s="9">
        <v>3</v>
      </c>
      <c r="AR15" s="29">
        <v>0</v>
      </c>
      <c r="AS15" s="29">
        <v>67</v>
      </c>
      <c r="AT15" s="29">
        <v>0</v>
      </c>
      <c r="AU15" s="29">
        <v>33</v>
      </c>
      <c r="AX15" s="21" t="s">
        <v>35</v>
      </c>
      <c r="AY15" s="31">
        <v>0</v>
      </c>
      <c r="AZ15" s="31">
        <v>2</v>
      </c>
      <c r="BA15" s="31">
        <v>0</v>
      </c>
      <c r="BB15" s="9">
        <v>1</v>
      </c>
      <c r="BC15" s="9">
        <v>3</v>
      </c>
      <c r="BD15" s="29">
        <v>0</v>
      </c>
      <c r="BE15" s="29">
        <v>67</v>
      </c>
      <c r="BF15" s="29">
        <v>0</v>
      </c>
      <c r="BG15" s="29">
        <v>33</v>
      </c>
      <c r="BJ15" s="21" t="s">
        <v>35</v>
      </c>
      <c r="BK15" s="31">
        <v>0</v>
      </c>
      <c r="BL15" s="31">
        <v>2</v>
      </c>
      <c r="BM15" s="31">
        <v>0</v>
      </c>
      <c r="BN15" s="9">
        <v>1</v>
      </c>
      <c r="BO15" s="9">
        <v>3</v>
      </c>
      <c r="BP15" s="29">
        <v>0</v>
      </c>
      <c r="BQ15" s="29">
        <v>67</v>
      </c>
      <c r="BR15" s="29">
        <v>0</v>
      </c>
      <c r="BS15" s="29">
        <v>33</v>
      </c>
      <c r="BV15" s="21" t="s">
        <v>35</v>
      </c>
      <c r="BW15" s="31">
        <v>0</v>
      </c>
      <c r="BX15" s="31">
        <v>2</v>
      </c>
      <c r="BY15" s="31">
        <v>0</v>
      </c>
      <c r="BZ15" s="9">
        <v>1</v>
      </c>
      <c r="CA15" s="9">
        <v>3</v>
      </c>
      <c r="CB15" s="29">
        <v>0</v>
      </c>
      <c r="CC15" s="29">
        <v>67</v>
      </c>
      <c r="CD15" s="29">
        <v>0</v>
      </c>
      <c r="CE15" s="29">
        <v>33</v>
      </c>
      <c r="CH15" s="21" t="s">
        <v>35</v>
      </c>
      <c r="CI15" s="31">
        <v>0</v>
      </c>
      <c r="CJ15" s="31">
        <v>3</v>
      </c>
      <c r="CK15" s="31">
        <v>0</v>
      </c>
      <c r="CL15" s="9">
        <v>0</v>
      </c>
      <c r="CM15" s="9">
        <v>3</v>
      </c>
      <c r="CN15" s="29">
        <v>0</v>
      </c>
      <c r="CO15" s="29">
        <v>100</v>
      </c>
      <c r="CP15" s="29">
        <v>0</v>
      </c>
      <c r="CQ15" s="29">
        <v>0</v>
      </c>
      <c r="CT15" s="21" t="s">
        <v>35</v>
      </c>
      <c r="CU15" s="31">
        <v>0</v>
      </c>
      <c r="CV15" s="31">
        <v>2</v>
      </c>
      <c r="CW15" s="31">
        <v>0</v>
      </c>
      <c r="CX15" s="9">
        <v>1</v>
      </c>
      <c r="CY15" s="9">
        <v>3</v>
      </c>
      <c r="CZ15" s="29">
        <v>0</v>
      </c>
      <c r="DA15" s="29">
        <v>67</v>
      </c>
      <c r="DB15" s="29">
        <v>0</v>
      </c>
      <c r="DC15" s="29">
        <v>33</v>
      </c>
      <c r="DF15" s="21" t="s">
        <v>35</v>
      </c>
      <c r="DG15" s="31">
        <v>0</v>
      </c>
      <c r="DH15" s="31">
        <v>2</v>
      </c>
      <c r="DI15" s="31">
        <v>1</v>
      </c>
      <c r="DJ15" s="9">
        <v>0</v>
      </c>
      <c r="DK15" s="9">
        <v>3</v>
      </c>
      <c r="DL15" s="29">
        <v>0</v>
      </c>
      <c r="DM15" s="29">
        <v>67</v>
      </c>
      <c r="DN15" s="29">
        <v>33</v>
      </c>
      <c r="DO15" s="29">
        <v>0</v>
      </c>
      <c r="DR15" s="21" t="s">
        <v>35</v>
      </c>
      <c r="DS15" s="31">
        <v>0</v>
      </c>
      <c r="DT15" s="31">
        <v>3</v>
      </c>
      <c r="DU15" s="31">
        <v>0</v>
      </c>
      <c r="DV15" s="9">
        <v>1</v>
      </c>
      <c r="DW15" s="9">
        <v>4</v>
      </c>
      <c r="DX15" s="29">
        <v>0</v>
      </c>
      <c r="DY15" s="29">
        <v>75</v>
      </c>
      <c r="DZ15" s="29">
        <v>0</v>
      </c>
      <c r="EA15" s="29">
        <v>25</v>
      </c>
    </row>
    <row r="16" spans="1:131" x14ac:dyDescent="0.25">
      <c r="A16" s="12"/>
      <c r="B16" s="21" t="s">
        <v>36</v>
      </c>
      <c r="C16" s="31">
        <v>0</v>
      </c>
      <c r="D16" s="31">
        <v>2</v>
      </c>
      <c r="E16" s="31">
        <v>0</v>
      </c>
      <c r="F16" s="9">
        <v>0</v>
      </c>
      <c r="G16" s="9">
        <f t="shared" si="0"/>
        <v>2</v>
      </c>
      <c r="H16" s="29">
        <f t="shared" si="1"/>
        <v>0</v>
      </c>
      <c r="I16" s="29">
        <f t="shared" si="2"/>
        <v>100</v>
      </c>
      <c r="J16" s="29">
        <f t="shared" si="3"/>
        <v>0</v>
      </c>
      <c r="K16" s="29">
        <f t="shared" si="4"/>
        <v>0</v>
      </c>
      <c r="N16" s="21" t="s">
        <v>36</v>
      </c>
      <c r="O16" s="31">
        <v>0</v>
      </c>
      <c r="P16" s="31">
        <v>2</v>
      </c>
      <c r="Q16" s="31">
        <v>0</v>
      </c>
      <c r="R16" s="9">
        <v>0</v>
      </c>
      <c r="S16" s="9">
        <f t="shared" si="5"/>
        <v>2</v>
      </c>
      <c r="T16" s="29">
        <f t="shared" si="6"/>
        <v>0</v>
      </c>
      <c r="U16" s="29">
        <f t="shared" si="7"/>
        <v>100</v>
      </c>
      <c r="V16" s="29">
        <f t="shared" si="8"/>
        <v>0</v>
      </c>
      <c r="W16" s="29">
        <f t="shared" si="9"/>
        <v>0</v>
      </c>
      <c r="Z16" s="21" t="s">
        <v>36</v>
      </c>
      <c r="AA16" s="31">
        <v>0</v>
      </c>
      <c r="AB16" s="31">
        <v>2</v>
      </c>
      <c r="AC16" s="31">
        <v>0</v>
      </c>
      <c r="AD16" s="9">
        <v>0</v>
      </c>
      <c r="AE16" s="9">
        <v>2</v>
      </c>
      <c r="AF16" s="29">
        <v>0</v>
      </c>
      <c r="AG16" s="29">
        <v>100</v>
      </c>
      <c r="AH16" s="29">
        <v>0</v>
      </c>
      <c r="AI16" s="29">
        <v>0</v>
      </c>
      <c r="AL16" s="21" t="s">
        <v>36</v>
      </c>
      <c r="AM16" s="31">
        <v>0</v>
      </c>
      <c r="AN16" s="31">
        <v>2</v>
      </c>
      <c r="AO16" s="31">
        <v>0</v>
      </c>
      <c r="AP16" s="9">
        <v>0</v>
      </c>
      <c r="AQ16" s="9">
        <v>2</v>
      </c>
      <c r="AR16" s="29">
        <v>0</v>
      </c>
      <c r="AS16" s="29">
        <v>100</v>
      </c>
      <c r="AT16" s="29">
        <v>0</v>
      </c>
      <c r="AU16" s="29">
        <v>0</v>
      </c>
      <c r="AX16" s="21" t="s">
        <v>36</v>
      </c>
      <c r="AY16" s="31">
        <v>0</v>
      </c>
      <c r="AZ16" s="31">
        <v>2</v>
      </c>
      <c r="BA16" s="31">
        <v>0</v>
      </c>
      <c r="BB16" s="9">
        <v>0</v>
      </c>
      <c r="BC16" s="9">
        <v>2</v>
      </c>
      <c r="BD16" s="29">
        <v>0</v>
      </c>
      <c r="BE16" s="29">
        <v>100</v>
      </c>
      <c r="BF16" s="29">
        <v>0</v>
      </c>
      <c r="BG16" s="29">
        <v>0</v>
      </c>
      <c r="BJ16" s="21" t="s">
        <v>36</v>
      </c>
      <c r="BK16" s="31">
        <v>0</v>
      </c>
      <c r="BL16" s="31">
        <v>2</v>
      </c>
      <c r="BM16" s="31">
        <v>0</v>
      </c>
      <c r="BN16" s="9">
        <v>0</v>
      </c>
      <c r="BO16" s="9">
        <v>2</v>
      </c>
      <c r="BP16" s="29">
        <v>0</v>
      </c>
      <c r="BQ16" s="29">
        <v>100</v>
      </c>
      <c r="BR16" s="29">
        <v>0</v>
      </c>
      <c r="BS16" s="29">
        <v>0</v>
      </c>
      <c r="BV16" s="21" t="s">
        <v>36</v>
      </c>
      <c r="BW16" s="31">
        <v>0</v>
      </c>
      <c r="BX16" s="31">
        <v>2</v>
      </c>
      <c r="BY16" s="31">
        <v>1</v>
      </c>
      <c r="BZ16" s="9">
        <v>0</v>
      </c>
      <c r="CA16" s="9">
        <v>3</v>
      </c>
      <c r="CB16" s="29">
        <v>0</v>
      </c>
      <c r="CC16" s="29">
        <v>67</v>
      </c>
      <c r="CD16" s="29">
        <v>33</v>
      </c>
      <c r="CE16" s="29">
        <v>0</v>
      </c>
      <c r="CH16" s="21" t="s">
        <v>36</v>
      </c>
      <c r="CI16" s="31">
        <v>0</v>
      </c>
      <c r="CJ16" s="31">
        <v>2</v>
      </c>
      <c r="CK16" s="31">
        <v>0</v>
      </c>
      <c r="CL16" s="9">
        <v>1</v>
      </c>
      <c r="CM16" s="9">
        <v>3</v>
      </c>
      <c r="CN16" s="29">
        <v>0</v>
      </c>
      <c r="CO16" s="29">
        <v>67</v>
      </c>
      <c r="CP16" s="29">
        <v>0</v>
      </c>
      <c r="CQ16" s="29">
        <v>33</v>
      </c>
      <c r="CT16" s="21" t="s">
        <v>36</v>
      </c>
      <c r="CU16" s="31">
        <v>0</v>
      </c>
      <c r="CV16" s="31">
        <v>2</v>
      </c>
      <c r="CW16" s="31">
        <v>2</v>
      </c>
      <c r="CX16" s="9">
        <v>0</v>
      </c>
      <c r="CY16" s="9">
        <v>4</v>
      </c>
      <c r="CZ16" s="29">
        <v>0</v>
      </c>
      <c r="DA16" s="29">
        <v>50</v>
      </c>
      <c r="DB16" s="29">
        <v>50</v>
      </c>
      <c r="DC16" s="29">
        <v>0</v>
      </c>
      <c r="DF16" s="21" t="s">
        <v>36</v>
      </c>
      <c r="DG16" s="31">
        <v>0</v>
      </c>
      <c r="DH16" s="31">
        <v>3</v>
      </c>
      <c r="DI16" s="31">
        <v>0</v>
      </c>
      <c r="DJ16" s="9">
        <v>1</v>
      </c>
      <c r="DK16" s="9">
        <v>4</v>
      </c>
      <c r="DL16" s="29">
        <v>0</v>
      </c>
      <c r="DM16" s="29">
        <v>75</v>
      </c>
      <c r="DN16" s="29">
        <v>0</v>
      </c>
      <c r="DO16" s="29">
        <v>25</v>
      </c>
      <c r="DR16" s="21" t="s">
        <v>36</v>
      </c>
      <c r="DS16" s="31">
        <v>0</v>
      </c>
      <c r="DT16" s="31">
        <v>0</v>
      </c>
      <c r="DU16" s="31">
        <v>4</v>
      </c>
      <c r="DV16" s="9">
        <v>0</v>
      </c>
      <c r="DW16" s="9">
        <v>4</v>
      </c>
      <c r="DX16" s="29">
        <v>0</v>
      </c>
      <c r="DY16" s="29">
        <v>0</v>
      </c>
      <c r="DZ16" s="29">
        <v>100</v>
      </c>
      <c r="EA16" s="29">
        <v>0</v>
      </c>
    </row>
    <row r="17" spans="1:131" x14ac:dyDescent="0.25">
      <c r="A17" s="13"/>
      <c r="B17" s="21" t="s">
        <v>37</v>
      </c>
      <c r="C17" s="31">
        <v>0</v>
      </c>
      <c r="D17" s="31">
        <v>1</v>
      </c>
      <c r="E17" s="31">
        <v>2</v>
      </c>
      <c r="F17" s="9">
        <v>0</v>
      </c>
      <c r="G17" s="9">
        <f t="shared" si="0"/>
        <v>3</v>
      </c>
      <c r="H17" s="29">
        <f t="shared" si="1"/>
        <v>0</v>
      </c>
      <c r="I17" s="29">
        <f t="shared" si="2"/>
        <v>33.333333333333329</v>
      </c>
      <c r="J17" s="29">
        <f t="shared" si="3"/>
        <v>66.666666666666657</v>
      </c>
      <c r="K17" s="29">
        <f t="shared" si="4"/>
        <v>0</v>
      </c>
      <c r="N17" s="21" t="s">
        <v>37</v>
      </c>
      <c r="O17" s="31">
        <v>0</v>
      </c>
      <c r="P17" s="31">
        <v>0</v>
      </c>
      <c r="Q17" s="31">
        <v>2</v>
      </c>
      <c r="R17" s="9">
        <v>0</v>
      </c>
      <c r="S17" s="9">
        <f t="shared" si="5"/>
        <v>2</v>
      </c>
      <c r="T17" s="29">
        <f t="shared" si="6"/>
        <v>0</v>
      </c>
      <c r="U17" s="29">
        <f t="shared" si="7"/>
        <v>0</v>
      </c>
      <c r="V17" s="29">
        <f t="shared" si="8"/>
        <v>100</v>
      </c>
      <c r="W17" s="29">
        <f t="shared" si="9"/>
        <v>0</v>
      </c>
      <c r="Z17" s="21" t="s">
        <v>37</v>
      </c>
      <c r="AA17" s="31">
        <v>0</v>
      </c>
      <c r="AB17" s="31">
        <v>0</v>
      </c>
      <c r="AC17" s="31">
        <v>2</v>
      </c>
      <c r="AD17" s="9">
        <v>0</v>
      </c>
      <c r="AE17" s="9">
        <v>2</v>
      </c>
      <c r="AF17" s="29">
        <v>0</v>
      </c>
      <c r="AG17" s="29">
        <v>0</v>
      </c>
      <c r="AH17" s="29">
        <v>100</v>
      </c>
      <c r="AI17" s="29">
        <v>0</v>
      </c>
      <c r="AL17" s="21" t="s">
        <v>37</v>
      </c>
      <c r="AM17" s="31">
        <v>0</v>
      </c>
      <c r="AN17" s="31">
        <v>0</v>
      </c>
      <c r="AO17" s="31">
        <v>2</v>
      </c>
      <c r="AP17" s="9">
        <v>0</v>
      </c>
      <c r="AQ17" s="9">
        <v>2</v>
      </c>
      <c r="AR17" s="29">
        <v>0</v>
      </c>
      <c r="AS17" s="29">
        <v>0</v>
      </c>
      <c r="AT17" s="29">
        <v>100</v>
      </c>
      <c r="AU17" s="29">
        <v>0</v>
      </c>
      <c r="AX17" s="21" t="s">
        <v>37</v>
      </c>
      <c r="AY17" s="31">
        <v>0</v>
      </c>
      <c r="AZ17" s="31">
        <v>0</v>
      </c>
      <c r="BA17" s="31">
        <v>2</v>
      </c>
      <c r="BB17" s="9">
        <v>0</v>
      </c>
      <c r="BC17" s="9">
        <v>2</v>
      </c>
      <c r="BD17" s="29">
        <v>0</v>
      </c>
      <c r="BE17" s="29">
        <v>0</v>
      </c>
      <c r="BF17" s="29">
        <v>100</v>
      </c>
      <c r="BG17" s="29">
        <v>0</v>
      </c>
      <c r="BJ17" s="21" t="s">
        <v>37</v>
      </c>
      <c r="BK17" s="31">
        <v>0</v>
      </c>
      <c r="BL17" s="31">
        <v>0</v>
      </c>
      <c r="BM17" s="31">
        <v>2</v>
      </c>
      <c r="BN17" s="9">
        <v>0</v>
      </c>
      <c r="BO17" s="9">
        <v>2</v>
      </c>
      <c r="BP17" s="29">
        <v>0</v>
      </c>
      <c r="BQ17" s="29">
        <v>0</v>
      </c>
      <c r="BR17" s="29">
        <v>100</v>
      </c>
      <c r="BS17" s="29">
        <v>0</v>
      </c>
      <c r="BV17" s="21" t="s">
        <v>37</v>
      </c>
      <c r="BW17" s="31">
        <v>0</v>
      </c>
      <c r="BX17" s="31">
        <v>0</v>
      </c>
      <c r="BY17" s="31">
        <v>2</v>
      </c>
      <c r="BZ17" s="9">
        <v>0</v>
      </c>
      <c r="CA17" s="9">
        <v>2</v>
      </c>
      <c r="CB17" s="29">
        <v>0</v>
      </c>
      <c r="CC17" s="29">
        <v>0</v>
      </c>
      <c r="CD17" s="29">
        <v>100</v>
      </c>
      <c r="CE17" s="29">
        <v>0</v>
      </c>
      <c r="CH17" s="21" t="s">
        <v>37</v>
      </c>
      <c r="CI17" s="31">
        <v>0</v>
      </c>
      <c r="CJ17" s="31">
        <v>2</v>
      </c>
      <c r="CK17" s="31">
        <v>1</v>
      </c>
      <c r="CL17" s="9">
        <v>0</v>
      </c>
      <c r="CM17" s="9">
        <v>3</v>
      </c>
      <c r="CN17" s="29">
        <v>0</v>
      </c>
      <c r="CO17" s="29">
        <v>67</v>
      </c>
      <c r="CP17" s="29">
        <v>33</v>
      </c>
      <c r="CQ17" s="29">
        <v>0</v>
      </c>
      <c r="CT17" s="21" t="s">
        <v>37</v>
      </c>
      <c r="CU17" s="31">
        <v>0</v>
      </c>
      <c r="CV17" s="31">
        <v>0</v>
      </c>
      <c r="CW17" s="31">
        <v>2</v>
      </c>
      <c r="CX17" s="9">
        <v>0</v>
      </c>
      <c r="CY17" s="9">
        <v>2</v>
      </c>
      <c r="CZ17" s="29">
        <v>0</v>
      </c>
      <c r="DA17" s="29">
        <v>0</v>
      </c>
      <c r="DB17" s="29">
        <v>100</v>
      </c>
      <c r="DC17" s="29">
        <v>0</v>
      </c>
      <c r="DF17" s="21" t="s">
        <v>37</v>
      </c>
      <c r="DG17" s="31">
        <v>0</v>
      </c>
      <c r="DH17" s="31">
        <v>0</v>
      </c>
      <c r="DI17" s="31">
        <v>4</v>
      </c>
      <c r="DJ17" s="9">
        <v>0</v>
      </c>
      <c r="DK17" s="9">
        <v>4</v>
      </c>
      <c r="DL17" s="29">
        <v>0</v>
      </c>
      <c r="DM17" s="29">
        <v>0</v>
      </c>
      <c r="DN17" s="29">
        <v>100</v>
      </c>
      <c r="DO17" s="29">
        <v>0</v>
      </c>
      <c r="DR17" s="21" t="s">
        <v>37</v>
      </c>
      <c r="DS17" s="31">
        <v>0</v>
      </c>
      <c r="DT17" s="31">
        <v>0</v>
      </c>
      <c r="DU17" s="31">
        <v>2</v>
      </c>
      <c r="DV17" s="9">
        <v>0</v>
      </c>
      <c r="DW17" s="9">
        <v>2</v>
      </c>
      <c r="DX17" s="29">
        <v>0</v>
      </c>
      <c r="DY17" s="29">
        <v>0</v>
      </c>
      <c r="DZ17" s="29">
        <v>100</v>
      </c>
      <c r="EA17" s="29">
        <v>0</v>
      </c>
    </row>
    <row r="18" spans="1:131" x14ac:dyDescent="0.25">
      <c r="B18" s="21" t="s">
        <v>9</v>
      </c>
      <c r="C18" s="31">
        <v>0</v>
      </c>
      <c r="D18" s="31">
        <v>2</v>
      </c>
      <c r="E18" s="31">
        <v>0</v>
      </c>
      <c r="F18" s="9">
        <v>0</v>
      </c>
      <c r="G18" s="9">
        <f t="shared" si="0"/>
        <v>2</v>
      </c>
      <c r="H18" s="29">
        <f t="shared" si="1"/>
        <v>0</v>
      </c>
      <c r="I18" s="29">
        <f t="shared" si="2"/>
        <v>100</v>
      </c>
      <c r="J18" s="29">
        <f t="shared" si="3"/>
        <v>0</v>
      </c>
      <c r="K18" s="29">
        <f t="shared" si="4"/>
        <v>0</v>
      </c>
      <c r="N18" s="21" t="s">
        <v>9</v>
      </c>
      <c r="O18" s="31">
        <v>0</v>
      </c>
      <c r="P18" s="31">
        <v>2</v>
      </c>
      <c r="Q18" s="31">
        <v>0</v>
      </c>
      <c r="R18" s="9">
        <v>0</v>
      </c>
      <c r="S18" s="9">
        <f t="shared" si="5"/>
        <v>2</v>
      </c>
      <c r="T18" s="29">
        <f t="shared" si="6"/>
        <v>0</v>
      </c>
      <c r="U18" s="29">
        <f t="shared" si="7"/>
        <v>100</v>
      </c>
      <c r="V18" s="29">
        <f t="shared" si="8"/>
        <v>0</v>
      </c>
      <c r="W18" s="29">
        <f t="shared" si="9"/>
        <v>0</v>
      </c>
      <c r="Z18" s="21" t="s">
        <v>9</v>
      </c>
      <c r="AA18" s="31">
        <v>0</v>
      </c>
      <c r="AB18" s="31">
        <v>2</v>
      </c>
      <c r="AC18" s="31">
        <v>0</v>
      </c>
      <c r="AD18" s="9">
        <v>0</v>
      </c>
      <c r="AE18" s="9">
        <v>2</v>
      </c>
      <c r="AF18" s="29">
        <v>0</v>
      </c>
      <c r="AG18" s="29">
        <v>100</v>
      </c>
      <c r="AH18" s="29">
        <v>0</v>
      </c>
      <c r="AI18" s="29">
        <v>0</v>
      </c>
      <c r="AL18" s="21" t="s">
        <v>9</v>
      </c>
      <c r="AM18" s="31">
        <v>0</v>
      </c>
      <c r="AN18" s="31">
        <v>2</v>
      </c>
      <c r="AO18" s="31">
        <v>0</v>
      </c>
      <c r="AP18" s="9">
        <v>0</v>
      </c>
      <c r="AQ18" s="9">
        <v>2</v>
      </c>
      <c r="AR18" s="29">
        <v>0</v>
      </c>
      <c r="AS18" s="29">
        <v>100</v>
      </c>
      <c r="AT18" s="29">
        <v>0</v>
      </c>
      <c r="AU18" s="29">
        <v>0</v>
      </c>
      <c r="AX18" s="21" t="s">
        <v>9</v>
      </c>
      <c r="AY18" s="60">
        <v>0</v>
      </c>
      <c r="AZ18" s="60">
        <v>2</v>
      </c>
      <c r="BA18" s="60">
        <v>0</v>
      </c>
      <c r="BB18" s="60">
        <v>0</v>
      </c>
      <c r="BC18" s="9">
        <v>2</v>
      </c>
      <c r="BD18" s="29">
        <v>0</v>
      </c>
      <c r="BE18" s="29">
        <v>100</v>
      </c>
      <c r="BF18" s="29">
        <v>0</v>
      </c>
      <c r="BG18" s="29">
        <v>0</v>
      </c>
      <c r="BJ18" s="21" t="s">
        <v>9</v>
      </c>
      <c r="BK18" s="31">
        <v>0</v>
      </c>
      <c r="BL18" s="31">
        <v>2</v>
      </c>
      <c r="BM18" s="31">
        <v>0</v>
      </c>
      <c r="BN18" s="9">
        <v>0</v>
      </c>
      <c r="BO18" s="9">
        <v>2</v>
      </c>
      <c r="BP18" s="29">
        <v>0</v>
      </c>
      <c r="BQ18" s="29">
        <v>100</v>
      </c>
      <c r="BR18" s="29">
        <v>0</v>
      </c>
      <c r="BS18" s="29">
        <v>0</v>
      </c>
      <c r="BV18" s="21" t="s">
        <v>9</v>
      </c>
      <c r="BW18" s="31">
        <v>0</v>
      </c>
      <c r="BX18" s="31">
        <v>2</v>
      </c>
      <c r="BY18" s="31">
        <v>0</v>
      </c>
      <c r="BZ18" s="9">
        <v>0</v>
      </c>
      <c r="CA18" s="9">
        <v>2</v>
      </c>
      <c r="CB18" s="29">
        <v>0</v>
      </c>
      <c r="CC18" s="29">
        <v>100</v>
      </c>
      <c r="CD18" s="29">
        <v>0</v>
      </c>
      <c r="CE18" s="29">
        <v>0</v>
      </c>
      <c r="CH18" s="21" t="s">
        <v>9</v>
      </c>
      <c r="CI18" s="31">
        <v>0</v>
      </c>
      <c r="CJ18" s="31">
        <v>0</v>
      </c>
      <c r="CK18" s="31">
        <v>2</v>
      </c>
      <c r="CL18" s="9">
        <v>0</v>
      </c>
      <c r="CM18" s="9">
        <v>2</v>
      </c>
      <c r="CN18" s="29">
        <v>0</v>
      </c>
      <c r="CO18" s="29">
        <v>0</v>
      </c>
      <c r="CP18" s="29">
        <v>100</v>
      </c>
      <c r="CQ18" s="29">
        <v>0</v>
      </c>
      <c r="CT18" s="21" t="s">
        <v>9</v>
      </c>
      <c r="CU18" s="31">
        <v>0</v>
      </c>
      <c r="CV18" s="31">
        <v>1</v>
      </c>
      <c r="CW18" s="31">
        <v>0</v>
      </c>
      <c r="CX18" s="9">
        <v>0</v>
      </c>
      <c r="CY18" s="9">
        <v>1</v>
      </c>
      <c r="CZ18" s="29">
        <v>0</v>
      </c>
      <c r="DA18" s="29">
        <v>100</v>
      </c>
      <c r="DB18" s="29">
        <v>0</v>
      </c>
      <c r="DC18" s="29">
        <v>0</v>
      </c>
      <c r="DF18" s="21" t="s">
        <v>9</v>
      </c>
      <c r="DG18" s="31">
        <v>0</v>
      </c>
      <c r="DH18" s="31">
        <v>0</v>
      </c>
      <c r="DI18" s="31">
        <v>2</v>
      </c>
      <c r="DJ18" s="9">
        <v>0</v>
      </c>
      <c r="DK18" s="9">
        <v>2</v>
      </c>
      <c r="DL18" s="29">
        <v>0</v>
      </c>
      <c r="DM18" s="29">
        <v>0</v>
      </c>
      <c r="DN18" s="29">
        <v>100</v>
      </c>
      <c r="DO18" s="29">
        <v>0</v>
      </c>
      <c r="DR18" s="21" t="s">
        <v>9</v>
      </c>
      <c r="DS18" s="31">
        <v>0</v>
      </c>
      <c r="DT18" s="31">
        <v>1</v>
      </c>
      <c r="DU18" s="31">
        <v>0</v>
      </c>
      <c r="DV18" s="9">
        <v>0</v>
      </c>
      <c r="DW18" s="9">
        <v>1</v>
      </c>
      <c r="DX18" s="29">
        <v>0</v>
      </c>
      <c r="DY18" s="29">
        <v>100</v>
      </c>
      <c r="DZ18" s="29">
        <v>0</v>
      </c>
      <c r="EA18" s="29">
        <v>0</v>
      </c>
    </row>
    <row r="19" spans="1:131" x14ac:dyDescent="0.25">
      <c r="B19" s="21" t="s">
        <v>5</v>
      </c>
      <c r="C19" s="31"/>
      <c r="D19" s="31"/>
      <c r="E19" s="31"/>
      <c r="F19" s="9"/>
      <c r="G19" s="9"/>
      <c r="H19" s="29"/>
      <c r="I19" s="29"/>
      <c r="J19" s="29"/>
      <c r="K19" s="29"/>
      <c r="N19" s="21" t="s">
        <v>5</v>
      </c>
      <c r="O19" s="31"/>
      <c r="P19" s="31"/>
      <c r="Q19" s="31"/>
      <c r="R19" s="9"/>
      <c r="S19" s="9"/>
      <c r="T19" s="29"/>
      <c r="U19" s="29"/>
      <c r="V19" s="29"/>
      <c r="W19" s="29"/>
      <c r="Z19" s="21" t="s">
        <v>5</v>
      </c>
      <c r="AA19" s="31">
        <v>1</v>
      </c>
      <c r="AB19" s="31">
        <v>2</v>
      </c>
      <c r="AC19" s="31">
        <v>0</v>
      </c>
      <c r="AD19" s="9">
        <v>0</v>
      </c>
      <c r="AE19" s="9">
        <v>3</v>
      </c>
      <c r="AF19" s="29">
        <v>33</v>
      </c>
      <c r="AG19" s="29">
        <v>67</v>
      </c>
      <c r="AH19" s="29">
        <v>0</v>
      </c>
      <c r="AI19" s="29">
        <v>0</v>
      </c>
      <c r="AL19" s="21" t="s">
        <v>5</v>
      </c>
      <c r="AM19" s="31">
        <v>1</v>
      </c>
      <c r="AN19" s="31">
        <v>2</v>
      </c>
      <c r="AO19" s="31">
        <v>0</v>
      </c>
      <c r="AP19" s="9">
        <v>0</v>
      </c>
      <c r="AQ19" s="9">
        <v>3</v>
      </c>
      <c r="AR19" s="29">
        <v>33</v>
      </c>
      <c r="AS19" s="29">
        <v>67</v>
      </c>
      <c r="AT19" s="29">
        <v>0</v>
      </c>
      <c r="AU19" s="29">
        <v>0</v>
      </c>
      <c r="AX19" s="21" t="s">
        <v>5</v>
      </c>
      <c r="AY19" s="31">
        <v>1</v>
      </c>
      <c r="AZ19" s="31">
        <v>2</v>
      </c>
      <c r="BA19" s="31">
        <v>0</v>
      </c>
      <c r="BB19" s="31">
        <v>0</v>
      </c>
      <c r="BC19" s="9">
        <v>3</v>
      </c>
      <c r="BD19" s="29">
        <v>33</v>
      </c>
      <c r="BE19" s="29">
        <v>67</v>
      </c>
      <c r="BF19" s="29">
        <v>0</v>
      </c>
      <c r="BG19" s="29">
        <v>0</v>
      </c>
      <c r="BJ19" s="21" t="s">
        <v>5</v>
      </c>
      <c r="BK19" s="31">
        <v>0</v>
      </c>
      <c r="BL19" s="31">
        <v>2</v>
      </c>
      <c r="BM19" s="31">
        <v>0</v>
      </c>
      <c r="BN19" s="9">
        <v>0</v>
      </c>
      <c r="BO19" s="9">
        <v>2</v>
      </c>
      <c r="BP19" s="29">
        <v>0</v>
      </c>
      <c r="BQ19" s="29">
        <v>100</v>
      </c>
      <c r="BR19" s="29">
        <v>0</v>
      </c>
      <c r="BS19" s="29">
        <v>0</v>
      </c>
      <c r="BV19" s="21" t="s">
        <v>5</v>
      </c>
      <c r="BW19" s="31">
        <v>0</v>
      </c>
      <c r="BX19" s="31">
        <v>2</v>
      </c>
      <c r="BY19" s="31">
        <v>1</v>
      </c>
      <c r="BZ19" s="9">
        <v>0</v>
      </c>
      <c r="CA19" s="9">
        <v>3</v>
      </c>
      <c r="CB19" s="29">
        <v>0</v>
      </c>
      <c r="CC19" s="29">
        <v>67</v>
      </c>
      <c r="CD19" s="29">
        <v>33</v>
      </c>
      <c r="CE19" s="29">
        <v>0</v>
      </c>
      <c r="CH19" s="21" t="s">
        <v>5</v>
      </c>
      <c r="CI19" s="31">
        <v>0</v>
      </c>
      <c r="CJ19" s="31">
        <v>1</v>
      </c>
      <c r="CK19" s="31">
        <v>0</v>
      </c>
      <c r="CL19" s="9">
        <v>0</v>
      </c>
      <c r="CM19" s="9">
        <v>1</v>
      </c>
      <c r="CN19" s="29">
        <v>0</v>
      </c>
      <c r="CO19" s="29">
        <v>100</v>
      </c>
      <c r="CP19" s="29">
        <v>0</v>
      </c>
      <c r="CQ19" s="29">
        <v>0</v>
      </c>
      <c r="CT19" s="21" t="s">
        <v>5</v>
      </c>
      <c r="CU19" s="31">
        <v>0</v>
      </c>
      <c r="CV19" s="31">
        <v>2</v>
      </c>
      <c r="CW19" s="31">
        <v>1</v>
      </c>
      <c r="CX19" s="9">
        <v>0</v>
      </c>
      <c r="CY19" s="9">
        <v>3</v>
      </c>
      <c r="CZ19" s="29">
        <v>0</v>
      </c>
      <c r="DA19" s="29">
        <v>67</v>
      </c>
      <c r="DB19" s="29">
        <v>33</v>
      </c>
      <c r="DC19" s="29">
        <v>0</v>
      </c>
      <c r="DF19" s="21" t="s">
        <v>5</v>
      </c>
      <c r="DG19" s="31">
        <v>0</v>
      </c>
      <c r="DH19" s="31">
        <v>2</v>
      </c>
      <c r="DI19" s="31">
        <v>1</v>
      </c>
      <c r="DJ19" s="9">
        <v>0</v>
      </c>
      <c r="DK19" s="9">
        <v>3</v>
      </c>
      <c r="DL19" s="29">
        <v>0</v>
      </c>
      <c r="DM19" s="29">
        <v>67</v>
      </c>
      <c r="DN19" s="29">
        <v>33</v>
      </c>
      <c r="DO19" s="29">
        <v>0</v>
      </c>
      <c r="DR19" s="21" t="s">
        <v>5</v>
      </c>
      <c r="DS19" s="31">
        <v>0</v>
      </c>
      <c r="DT19" s="31">
        <v>2</v>
      </c>
      <c r="DU19" s="31">
        <v>1</v>
      </c>
      <c r="DV19" s="9">
        <v>0</v>
      </c>
      <c r="DW19" s="9">
        <v>3</v>
      </c>
      <c r="DX19" s="29">
        <v>0</v>
      </c>
      <c r="DY19" s="29">
        <v>67</v>
      </c>
      <c r="DZ19" s="29">
        <v>33</v>
      </c>
      <c r="EA19" s="29">
        <v>0</v>
      </c>
    </row>
    <row r="20" spans="1:131" x14ac:dyDescent="0.25">
      <c r="B20" s="21" t="s">
        <v>8</v>
      </c>
      <c r="C20" s="31"/>
      <c r="D20" s="31">
        <v>2</v>
      </c>
      <c r="E20" s="31"/>
      <c r="F20" s="9"/>
      <c r="G20" s="9">
        <f t="shared" si="0"/>
        <v>2</v>
      </c>
      <c r="H20" s="29">
        <f t="shared" si="1"/>
        <v>0</v>
      </c>
      <c r="I20" s="29">
        <f t="shared" si="2"/>
        <v>100</v>
      </c>
      <c r="J20" s="29">
        <f t="shared" si="3"/>
        <v>0</v>
      </c>
      <c r="K20" s="29">
        <f t="shared" si="4"/>
        <v>0</v>
      </c>
      <c r="N20" s="21" t="s">
        <v>8</v>
      </c>
      <c r="O20" s="31">
        <v>0</v>
      </c>
      <c r="P20" s="31">
        <v>2</v>
      </c>
      <c r="Q20" s="31">
        <v>0</v>
      </c>
      <c r="R20" s="9">
        <v>0</v>
      </c>
      <c r="S20" s="9">
        <f t="shared" ref="S20:S27" si="10">SUM(O20:R20)</f>
        <v>2</v>
      </c>
      <c r="T20" s="29">
        <f t="shared" ref="T20:T27" si="11">O20/S20*100</f>
        <v>0</v>
      </c>
      <c r="U20" s="29">
        <f t="shared" ref="U20:U27" si="12">P20/S20*100</f>
        <v>100</v>
      </c>
      <c r="V20" s="29">
        <f t="shared" ref="V20:V27" si="13">Q20/S20*100</f>
        <v>0</v>
      </c>
      <c r="W20" s="29">
        <f t="shared" ref="W20:W27" si="14">R20/S20*100</f>
        <v>0</v>
      </c>
      <c r="Z20" s="21" t="s">
        <v>8</v>
      </c>
      <c r="AA20" s="31"/>
      <c r="AB20" s="31"/>
      <c r="AC20" s="31"/>
      <c r="AD20" s="9"/>
      <c r="AE20" s="9"/>
      <c r="AF20" s="29"/>
      <c r="AG20" s="29"/>
      <c r="AH20" s="29"/>
      <c r="AI20" s="29"/>
      <c r="AL20" s="21" t="s">
        <v>8</v>
      </c>
      <c r="AM20" s="31">
        <v>0</v>
      </c>
      <c r="AN20" s="31">
        <v>2</v>
      </c>
      <c r="AO20" s="31">
        <v>0</v>
      </c>
      <c r="AP20" s="9">
        <v>0</v>
      </c>
      <c r="AQ20" s="9">
        <v>2</v>
      </c>
      <c r="AR20" s="29">
        <v>0</v>
      </c>
      <c r="AS20" s="29">
        <v>100</v>
      </c>
      <c r="AT20" s="29">
        <v>0</v>
      </c>
      <c r="AU20" s="29">
        <v>0</v>
      </c>
      <c r="AX20" s="21" t="s">
        <v>8</v>
      </c>
      <c r="AY20" s="60">
        <v>0</v>
      </c>
      <c r="AZ20" s="60">
        <v>2</v>
      </c>
      <c r="BA20" s="60">
        <v>0</v>
      </c>
      <c r="BB20" s="60">
        <v>0</v>
      </c>
      <c r="BC20" s="9">
        <v>2</v>
      </c>
      <c r="BD20" s="29">
        <v>0</v>
      </c>
      <c r="BE20" s="29">
        <v>100</v>
      </c>
      <c r="BF20" s="29">
        <v>0</v>
      </c>
      <c r="BG20" s="29">
        <v>0</v>
      </c>
      <c r="BJ20" s="21" t="s">
        <v>8</v>
      </c>
      <c r="BK20" s="31">
        <v>0</v>
      </c>
      <c r="BL20" s="31">
        <v>2</v>
      </c>
      <c r="BM20" s="31">
        <v>0</v>
      </c>
      <c r="BN20" s="9">
        <v>0</v>
      </c>
      <c r="BO20" s="9">
        <v>2</v>
      </c>
      <c r="BP20" s="29">
        <v>0</v>
      </c>
      <c r="BQ20" s="29">
        <v>100</v>
      </c>
      <c r="BR20" s="29">
        <v>0</v>
      </c>
      <c r="BS20" s="29">
        <v>0</v>
      </c>
      <c r="BV20" s="21" t="s">
        <v>8</v>
      </c>
      <c r="BW20" s="31">
        <v>0</v>
      </c>
      <c r="BX20" s="31">
        <v>2</v>
      </c>
      <c r="BY20" s="31">
        <v>0</v>
      </c>
      <c r="BZ20" s="9">
        <v>0</v>
      </c>
      <c r="CA20" s="9">
        <v>2</v>
      </c>
      <c r="CB20" s="29">
        <v>0</v>
      </c>
      <c r="CC20" s="29">
        <v>100</v>
      </c>
      <c r="CD20" s="29">
        <v>0</v>
      </c>
      <c r="CE20" s="29">
        <v>0</v>
      </c>
      <c r="CH20" s="21" t="s">
        <v>8</v>
      </c>
      <c r="CI20" s="31">
        <v>0</v>
      </c>
      <c r="CJ20" s="31">
        <v>2</v>
      </c>
      <c r="CK20" s="31">
        <v>1</v>
      </c>
      <c r="CL20" s="9">
        <v>0</v>
      </c>
      <c r="CM20" s="9">
        <v>3</v>
      </c>
      <c r="CN20" s="29">
        <v>0</v>
      </c>
      <c r="CO20" s="29">
        <v>67</v>
      </c>
      <c r="CP20" s="29">
        <v>33</v>
      </c>
      <c r="CQ20" s="29">
        <v>0</v>
      </c>
      <c r="CT20" s="21" t="s">
        <v>8</v>
      </c>
      <c r="CU20" s="31">
        <v>0</v>
      </c>
      <c r="CV20" s="31">
        <v>2</v>
      </c>
      <c r="CW20" s="31">
        <v>0</v>
      </c>
      <c r="CX20" s="9">
        <v>0</v>
      </c>
      <c r="CY20" s="9">
        <v>2</v>
      </c>
      <c r="CZ20" s="29">
        <v>0</v>
      </c>
      <c r="DA20" s="29">
        <v>100</v>
      </c>
      <c r="DB20" s="29">
        <v>0</v>
      </c>
      <c r="DC20" s="29">
        <v>0</v>
      </c>
      <c r="DF20" s="21" t="s">
        <v>8</v>
      </c>
      <c r="DG20" s="31">
        <v>0</v>
      </c>
      <c r="DH20" s="31">
        <v>1</v>
      </c>
      <c r="DI20" s="31">
        <v>0</v>
      </c>
      <c r="DJ20" s="9">
        <v>0</v>
      </c>
      <c r="DK20" s="9">
        <v>1</v>
      </c>
      <c r="DL20" s="29">
        <v>0</v>
      </c>
      <c r="DM20" s="29">
        <v>100</v>
      </c>
      <c r="DN20" s="29">
        <v>0</v>
      </c>
      <c r="DO20" s="29">
        <v>0</v>
      </c>
      <c r="DR20" s="21" t="s">
        <v>8</v>
      </c>
      <c r="DS20" s="31">
        <v>0</v>
      </c>
      <c r="DT20" s="31">
        <v>2</v>
      </c>
      <c r="DU20" s="31">
        <v>0</v>
      </c>
      <c r="DV20" s="9">
        <v>0</v>
      </c>
      <c r="DW20" s="9">
        <v>2</v>
      </c>
      <c r="DX20" s="29">
        <v>0</v>
      </c>
      <c r="DY20" s="29">
        <v>100</v>
      </c>
      <c r="DZ20" s="29">
        <v>0</v>
      </c>
      <c r="EA20" s="29">
        <v>0</v>
      </c>
    </row>
    <row r="21" spans="1:131" ht="27" x14ac:dyDescent="0.25">
      <c r="B21" s="21" t="s">
        <v>50</v>
      </c>
      <c r="C21" s="31">
        <v>0</v>
      </c>
      <c r="D21" s="31">
        <v>0</v>
      </c>
      <c r="E21" s="31">
        <v>0</v>
      </c>
      <c r="F21" s="9">
        <v>3</v>
      </c>
      <c r="G21" s="9">
        <f t="shared" si="0"/>
        <v>3</v>
      </c>
      <c r="H21" s="29">
        <f t="shared" si="1"/>
        <v>0</v>
      </c>
      <c r="I21" s="29">
        <f t="shared" si="2"/>
        <v>0</v>
      </c>
      <c r="J21" s="29">
        <f t="shared" si="3"/>
        <v>0</v>
      </c>
      <c r="K21" s="29">
        <f t="shared" si="4"/>
        <v>100</v>
      </c>
      <c r="N21" s="21" t="s">
        <v>50</v>
      </c>
      <c r="O21" s="31">
        <v>0</v>
      </c>
      <c r="P21" s="31">
        <v>0</v>
      </c>
      <c r="Q21" s="31">
        <v>0</v>
      </c>
      <c r="R21" s="9">
        <v>3</v>
      </c>
      <c r="S21" s="9">
        <f t="shared" si="10"/>
        <v>3</v>
      </c>
      <c r="T21" s="29">
        <f t="shared" si="11"/>
        <v>0</v>
      </c>
      <c r="U21" s="29">
        <f t="shared" si="12"/>
        <v>0</v>
      </c>
      <c r="V21" s="29">
        <f t="shared" si="13"/>
        <v>0</v>
      </c>
      <c r="W21" s="29">
        <f t="shared" si="14"/>
        <v>100</v>
      </c>
      <c r="Z21" s="21" t="s">
        <v>50</v>
      </c>
      <c r="AA21" s="31">
        <v>0</v>
      </c>
      <c r="AB21" s="31">
        <v>0</v>
      </c>
      <c r="AC21" s="31">
        <v>0</v>
      </c>
      <c r="AD21" s="9">
        <v>3</v>
      </c>
      <c r="AE21" s="9">
        <v>3</v>
      </c>
      <c r="AF21" s="29">
        <v>0</v>
      </c>
      <c r="AG21" s="29">
        <v>0</v>
      </c>
      <c r="AH21" s="29">
        <v>0</v>
      </c>
      <c r="AI21" s="29">
        <v>100</v>
      </c>
      <c r="AL21" s="21" t="s">
        <v>50</v>
      </c>
      <c r="AM21" s="31">
        <v>0</v>
      </c>
      <c r="AN21" s="31">
        <v>0</v>
      </c>
      <c r="AO21" s="31">
        <v>0</v>
      </c>
      <c r="AP21" s="9">
        <v>2</v>
      </c>
      <c r="AQ21" s="9">
        <v>2</v>
      </c>
      <c r="AR21" s="29">
        <v>0</v>
      </c>
      <c r="AS21" s="29">
        <v>0</v>
      </c>
      <c r="AT21" s="29">
        <v>0</v>
      </c>
      <c r="AU21" s="29">
        <v>100</v>
      </c>
      <c r="AX21" s="21" t="s">
        <v>50</v>
      </c>
      <c r="AY21" s="31">
        <v>0</v>
      </c>
      <c r="AZ21" s="31">
        <v>0</v>
      </c>
      <c r="BA21" s="31">
        <v>0</v>
      </c>
      <c r="BB21" s="9">
        <v>3</v>
      </c>
      <c r="BC21" s="9">
        <v>3</v>
      </c>
      <c r="BD21" s="29">
        <v>0</v>
      </c>
      <c r="BE21" s="29">
        <v>0</v>
      </c>
      <c r="BF21" s="40">
        <v>0</v>
      </c>
      <c r="BG21" s="40">
        <v>100</v>
      </c>
      <c r="BJ21" s="21" t="s">
        <v>50</v>
      </c>
      <c r="BK21" s="31">
        <v>0</v>
      </c>
      <c r="BL21" s="31">
        <v>0</v>
      </c>
      <c r="BM21" s="31">
        <v>0</v>
      </c>
      <c r="BN21" s="9">
        <v>3</v>
      </c>
      <c r="BO21" s="9">
        <v>3</v>
      </c>
      <c r="BP21" s="29">
        <v>0</v>
      </c>
      <c r="BQ21" s="29">
        <v>0</v>
      </c>
      <c r="BR21" s="29">
        <v>0</v>
      </c>
      <c r="BS21" s="29">
        <v>100</v>
      </c>
      <c r="BV21" s="21" t="s">
        <v>50</v>
      </c>
      <c r="BW21" s="31">
        <v>0</v>
      </c>
      <c r="BX21" s="31">
        <v>0</v>
      </c>
      <c r="BY21" s="31">
        <v>0</v>
      </c>
      <c r="BZ21" s="9">
        <v>3</v>
      </c>
      <c r="CA21" s="9">
        <v>3</v>
      </c>
      <c r="CB21" s="29">
        <v>0</v>
      </c>
      <c r="CC21" s="29">
        <v>0</v>
      </c>
      <c r="CD21" s="29">
        <v>0</v>
      </c>
      <c r="CE21" s="29">
        <v>100</v>
      </c>
      <c r="CH21" s="21" t="s">
        <v>50</v>
      </c>
      <c r="CI21" s="31">
        <v>0</v>
      </c>
      <c r="CJ21" s="31">
        <v>2</v>
      </c>
      <c r="CK21" s="31">
        <v>0</v>
      </c>
      <c r="CL21" s="9">
        <v>0</v>
      </c>
      <c r="CM21" s="9">
        <v>2</v>
      </c>
      <c r="CN21" s="29">
        <v>0</v>
      </c>
      <c r="CO21" s="29">
        <v>100</v>
      </c>
      <c r="CP21" s="29">
        <v>0</v>
      </c>
      <c r="CQ21" s="29">
        <v>0</v>
      </c>
      <c r="CT21" s="21" t="s">
        <v>50</v>
      </c>
      <c r="CU21" s="31">
        <v>0</v>
      </c>
      <c r="CV21" s="31">
        <v>0</v>
      </c>
      <c r="CW21" s="31">
        <v>0</v>
      </c>
      <c r="CX21" s="9">
        <v>3</v>
      </c>
      <c r="CY21" s="9">
        <v>3</v>
      </c>
      <c r="CZ21" s="29">
        <v>0</v>
      </c>
      <c r="DA21" s="29">
        <v>0</v>
      </c>
      <c r="DB21" s="29">
        <v>0</v>
      </c>
      <c r="DC21" s="29">
        <v>100</v>
      </c>
      <c r="DF21" s="21" t="s">
        <v>50</v>
      </c>
      <c r="DG21" s="31">
        <v>0</v>
      </c>
      <c r="DH21" s="31">
        <v>2</v>
      </c>
      <c r="DI21" s="31">
        <v>0</v>
      </c>
      <c r="DJ21" s="9">
        <v>0</v>
      </c>
      <c r="DK21" s="9">
        <v>2</v>
      </c>
      <c r="DL21" s="29">
        <v>0</v>
      </c>
      <c r="DM21" s="29">
        <v>100</v>
      </c>
      <c r="DN21" s="29">
        <v>0</v>
      </c>
      <c r="DO21" s="29">
        <v>0</v>
      </c>
      <c r="DR21" s="21" t="s">
        <v>50</v>
      </c>
      <c r="DS21" s="31">
        <v>0</v>
      </c>
      <c r="DT21" s="31">
        <v>0</v>
      </c>
      <c r="DU21" s="31">
        <v>0</v>
      </c>
      <c r="DV21" s="9">
        <v>3</v>
      </c>
      <c r="DW21" s="9">
        <v>3</v>
      </c>
      <c r="DX21" s="29">
        <v>0</v>
      </c>
      <c r="DY21" s="29">
        <v>0</v>
      </c>
      <c r="DZ21" s="29">
        <v>0</v>
      </c>
      <c r="EA21" s="29">
        <v>100</v>
      </c>
    </row>
    <row r="22" spans="1:131" ht="27" x14ac:dyDescent="0.25">
      <c r="B22" s="21" t="s">
        <v>49</v>
      </c>
      <c r="C22" s="31">
        <v>0</v>
      </c>
      <c r="D22" s="31">
        <v>0</v>
      </c>
      <c r="E22" s="31">
        <v>1</v>
      </c>
      <c r="F22" s="31">
        <v>1</v>
      </c>
      <c r="G22" s="9">
        <f t="shared" si="0"/>
        <v>2</v>
      </c>
      <c r="H22" s="29">
        <f t="shared" si="1"/>
        <v>0</v>
      </c>
      <c r="I22" s="29">
        <f t="shared" si="2"/>
        <v>0</v>
      </c>
      <c r="J22" s="29">
        <f t="shared" si="3"/>
        <v>50</v>
      </c>
      <c r="K22" s="29">
        <f t="shared" si="4"/>
        <v>50</v>
      </c>
      <c r="N22" s="21" t="s">
        <v>49</v>
      </c>
      <c r="O22" s="31">
        <v>0</v>
      </c>
      <c r="P22" s="31">
        <v>0</v>
      </c>
      <c r="Q22" s="31">
        <v>0</v>
      </c>
      <c r="R22" s="31">
        <v>2</v>
      </c>
      <c r="S22" s="9">
        <f t="shared" si="10"/>
        <v>2</v>
      </c>
      <c r="T22" s="29">
        <f t="shared" si="11"/>
        <v>0</v>
      </c>
      <c r="U22" s="29">
        <f t="shared" si="12"/>
        <v>0</v>
      </c>
      <c r="V22" s="29">
        <f t="shared" si="13"/>
        <v>0</v>
      </c>
      <c r="W22" s="29">
        <f t="shared" si="14"/>
        <v>100</v>
      </c>
      <c r="Z22" s="21" t="s">
        <v>49</v>
      </c>
      <c r="AA22" s="31">
        <v>0</v>
      </c>
      <c r="AB22" s="31">
        <v>0</v>
      </c>
      <c r="AC22" s="31">
        <v>0</v>
      </c>
      <c r="AD22" s="31">
        <v>2</v>
      </c>
      <c r="AE22" s="9">
        <v>2</v>
      </c>
      <c r="AF22" s="29">
        <v>0</v>
      </c>
      <c r="AG22" s="29">
        <v>0</v>
      </c>
      <c r="AH22" s="29">
        <v>0</v>
      </c>
      <c r="AI22" s="29">
        <v>100</v>
      </c>
      <c r="AL22" s="21" t="s">
        <v>49</v>
      </c>
      <c r="AM22" s="31">
        <v>0</v>
      </c>
      <c r="AN22" s="31">
        <v>0</v>
      </c>
      <c r="AO22" s="31">
        <v>0</v>
      </c>
      <c r="AP22" s="31">
        <v>2</v>
      </c>
      <c r="AQ22" s="9">
        <v>2</v>
      </c>
      <c r="AR22" s="29">
        <v>0</v>
      </c>
      <c r="AS22" s="29">
        <v>0</v>
      </c>
      <c r="AT22" s="29">
        <v>0</v>
      </c>
      <c r="AU22" s="29">
        <v>100</v>
      </c>
      <c r="AX22" s="21" t="s">
        <v>49</v>
      </c>
      <c r="AY22" s="31">
        <v>0</v>
      </c>
      <c r="AZ22" s="31">
        <v>0</v>
      </c>
      <c r="BA22" s="31">
        <v>0</v>
      </c>
      <c r="BB22" s="9">
        <v>2</v>
      </c>
      <c r="BC22" s="9">
        <v>2</v>
      </c>
      <c r="BD22" s="29">
        <v>0</v>
      </c>
      <c r="BE22" s="29">
        <v>0</v>
      </c>
      <c r="BF22" s="29">
        <v>0</v>
      </c>
      <c r="BG22" s="29">
        <v>100</v>
      </c>
      <c r="BJ22" s="21" t="s">
        <v>49</v>
      </c>
      <c r="BK22" s="31">
        <v>0</v>
      </c>
      <c r="BL22" s="31">
        <v>0</v>
      </c>
      <c r="BM22" s="31">
        <v>0</v>
      </c>
      <c r="BN22" s="31">
        <v>2</v>
      </c>
      <c r="BO22" s="9">
        <v>2</v>
      </c>
      <c r="BP22" s="29">
        <v>0</v>
      </c>
      <c r="BQ22" s="29">
        <v>0</v>
      </c>
      <c r="BR22" s="29">
        <v>0</v>
      </c>
      <c r="BS22" s="29">
        <v>100</v>
      </c>
      <c r="BV22" s="21" t="s">
        <v>49</v>
      </c>
      <c r="BW22" s="31">
        <v>0</v>
      </c>
      <c r="BX22" s="31">
        <v>0</v>
      </c>
      <c r="BY22" s="31">
        <v>0</v>
      </c>
      <c r="BZ22" s="31">
        <v>2</v>
      </c>
      <c r="CA22" s="9">
        <v>2</v>
      </c>
      <c r="CB22" s="29">
        <v>0</v>
      </c>
      <c r="CC22" s="29">
        <v>0</v>
      </c>
      <c r="CD22" s="29">
        <v>0</v>
      </c>
      <c r="CE22" s="29">
        <v>100</v>
      </c>
      <c r="CH22" s="21" t="s">
        <v>49</v>
      </c>
      <c r="CI22" s="31">
        <v>0</v>
      </c>
      <c r="CJ22" s="31">
        <v>0</v>
      </c>
      <c r="CK22" s="31">
        <v>0</v>
      </c>
      <c r="CL22" s="31">
        <v>3</v>
      </c>
      <c r="CM22" s="9">
        <v>3</v>
      </c>
      <c r="CN22" s="29">
        <v>0</v>
      </c>
      <c r="CO22" s="29">
        <v>0</v>
      </c>
      <c r="CP22" s="29">
        <v>0</v>
      </c>
      <c r="CQ22" s="29">
        <v>100</v>
      </c>
      <c r="CT22" s="21" t="s">
        <v>49</v>
      </c>
      <c r="CU22" s="31">
        <v>0</v>
      </c>
      <c r="CV22" s="31">
        <v>0</v>
      </c>
      <c r="CW22" s="31">
        <v>0</v>
      </c>
      <c r="CX22" s="31">
        <v>2</v>
      </c>
      <c r="CY22" s="9">
        <v>2</v>
      </c>
      <c r="CZ22" s="29">
        <v>0</v>
      </c>
      <c r="DA22" s="29">
        <v>0</v>
      </c>
      <c r="DB22" s="29">
        <v>0</v>
      </c>
      <c r="DC22" s="29">
        <v>100</v>
      </c>
      <c r="DF22" s="21" t="s">
        <v>49</v>
      </c>
      <c r="DG22" s="31">
        <v>0</v>
      </c>
      <c r="DH22" s="31">
        <v>0</v>
      </c>
      <c r="DI22" s="31">
        <v>0</v>
      </c>
      <c r="DJ22" s="31">
        <v>4</v>
      </c>
      <c r="DK22" s="9">
        <v>4</v>
      </c>
      <c r="DL22" s="29">
        <v>0</v>
      </c>
      <c r="DM22" s="29">
        <v>0</v>
      </c>
      <c r="DN22" s="29">
        <v>0</v>
      </c>
      <c r="DO22" s="29">
        <v>100</v>
      </c>
      <c r="DR22" s="21" t="s">
        <v>49</v>
      </c>
      <c r="DS22" s="31">
        <v>0</v>
      </c>
      <c r="DT22" s="31">
        <v>0</v>
      </c>
      <c r="DU22" s="31">
        <v>0</v>
      </c>
      <c r="DV22" s="31">
        <v>2</v>
      </c>
      <c r="DW22" s="9">
        <v>2</v>
      </c>
      <c r="DX22" s="29">
        <v>0</v>
      </c>
      <c r="DY22" s="29">
        <v>0</v>
      </c>
      <c r="DZ22" s="29">
        <v>0</v>
      </c>
      <c r="EA22" s="29">
        <v>100</v>
      </c>
    </row>
    <row r="23" spans="1:131" ht="27" x14ac:dyDescent="0.25">
      <c r="B23" s="21" t="s">
        <v>47</v>
      </c>
      <c r="C23" s="39">
        <v>0</v>
      </c>
      <c r="D23" s="39">
        <v>0</v>
      </c>
      <c r="E23" s="39">
        <v>1</v>
      </c>
      <c r="F23" s="39">
        <v>3</v>
      </c>
      <c r="G23" s="9">
        <f t="shared" si="0"/>
        <v>4</v>
      </c>
      <c r="H23" s="29">
        <f t="shared" si="1"/>
        <v>0</v>
      </c>
      <c r="I23" s="29">
        <f t="shared" si="2"/>
        <v>0</v>
      </c>
      <c r="J23" s="29">
        <f t="shared" si="3"/>
        <v>25</v>
      </c>
      <c r="K23" s="29">
        <f t="shared" si="4"/>
        <v>75</v>
      </c>
      <c r="N23" s="21" t="s">
        <v>47</v>
      </c>
      <c r="O23" s="39">
        <v>0</v>
      </c>
      <c r="P23" s="39">
        <v>0</v>
      </c>
      <c r="Q23" s="39">
        <v>1</v>
      </c>
      <c r="R23" s="39">
        <v>3</v>
      </c>
      <c r="S23" s="9">
        <f t="shared" si="10"/>
        <v>4</v>
      </c>
      <c r="T23" s="29">
        <f t="shared" si="11"/>
        <v>0</v>
      </c>
      <c r="U23" s="29">
        <f t="shared" si="12"/>
        <v>0</v>
      </c>
      <c r="V23" s="29">
        <f t="shared" si="13"/>
        <v>25</v>
      </c>
      <c r="W23" s="29">
        <f t="shared" si="14"/>
        <v>75</v>
      </c>
      <c r="Z23" s="21" t="s">
        <v>47</v>
      </c>
      <c r="AA23" s="58">
        <v>0</v>
      </c>
      <c r="AB23" s="58">
        <v>0</v>
      </c>
      <c r="AC23" s="58">
        <v>1</v>
      </c>
      <c r="AD23" s="58">
        <v>3</v>
      </c>
      <c r="AE23" s="9">
        <v>4</v>
      </c>
      <c r="AF23" s="29">
        <v>0</v>
      </c>
      <c r="AG23" s="29">
        <v>0</v>
      </c>
      <c r="AH23" s="29">
        <v>25</v>
      </c>
      <c r="AI23" s="29">
        <v>75</v>
      </c>
      <c r="AL23" s="21" t="s">
        <v>47</v>
      </c>
      <c r="AM23" s="59">
        <v>0</v>
      </c>
      <c r="AN23" s="59">
        <v>0</v>
      </c>
      <c r="AO23" s="59">
        <v>0</v>
      </c>
      <c r="AP23" s="59">
        <v>4</v>
      </c>
      <c r="AQ23" s="9">
        <v>4</v>
      </c>
      <c r="AR23" s="29">
        <v>0</v>
      </c>
      <c r="AS23" s="29">
        <v>0</v>
      </c>
      <c r="AT23" s="29">
        <v>0</v>
      </c>
      <c r="AU23" s="29">
        <v>100</v>
      </c>
      <c r="AX23" s="21" t="s">
        <v>47</v>
      </c>
      <c r="AY23" s="31">
        <v>0</v>
      </c>
      <c r="AZ23" s="31">
        <v>0</v>
      </c>
      <c r="BA23" s="31">
        <v>0</v>
      </c>
      <c r="BB23" s="9">
        <v>4</v>
      </c>
      <c r="BC23" s="9">
        <v>4</v>
      </c>
      <c r="BD23" s="29">
        <v>0</v>
      </c>
      <c r="BE23" s="29">
        <v>0</v>
      </c>
      <c r="BF23" s="29">
        <v>0</v>
      </c>
      <c r="BG23" s="29">
        <v>100</v>
      </c>
      <c r="BJ23" s="21" t="s">
        <v>47</v>
      </c>
      <c r="BK23" s="61">
        <v>0</v>
      </c>
      <c r="BL23" s="61">
        <v>0</v>
      </c>
      <c r="BM23" s="61">
        <v>0</v>
      </c>
      <c r="BN23" s="61">
        <v>4</v>
      </c>
      <c r="BO23" s="9">
        <v>4</v>
      </c>
      <c r="BP23" s="29">
        <v>0</v>
      </c>
      <c r="BQ23" s="29">
        <v>0</v>
      </c>
      <c r="BR23" s="29">
        <v>0</v>
      </c>
      <c r="BS23" s="29">
        <v>100</v>
      </c>
      <c r="BV23" s="21" t="s">
        <v>47</v>
      </c>
      <c r="BW23" s="63">
        <v>0</v>
      </c>
      <c r="BX23" s="63">
        <v>0</v>
      </c>
      <c r="BY23" s="63">
        <v>0</v>
      </c>
      <c r="BZ23" s="63">
        <v>4</v>
      </c>
      <c r="CA23" s="9">
        <v>4</v>
      </c>
      <c r="CB23" s="29">
        <v>0</v>
      </c>
      <c r="CC23" s="29">
        <v>0</v>
      </c>
      <c r="CD23" s="29">
        <v>0</v>
      </c>
      <c r="CE23" s="29">
        <v>100</v>
      </c>
      <c r="CH23" s="21" t="s">
        <v>47</v>
      </c>
      <c r="CI23" s="64">
        <v>0</v>
      </c>
      <c r="CJ23" s="64">
        <v>0</v>
      </c>
      <c r="CK23" s="64">
        <v>0</v>
      </c>
      <c r="CL23" s="64">
        <v>2</v>
      </c>
      <c r="CM23" s="9">
        <v>2</v>
      </c>
      <c r="CN23" s="29">
        <v>0</v>
      </c>
      <c r="CO23" s="29">
        <v>0</v>
      </c>
      <c r="CP23" s="29">
        <v>0</v>
      </c>
      <c r="CQ23" s="29">
        <v>100</v>
      </c>
      <c r="CT23" s="21" t="s">
        <v>47</v>
      </c>
      <c r="CU23" s="65">
        <v>0</v>
      </c>
      <c r="CV23" s="65">
        <v>0</v>
      </c>
      <c r="CW23" s="65">
        <v>0</v>
      </c>
      <c r="CX23" s="65">
        <v>4</v>
      </c>
      <c r="CY23" s="9">
        <v>4</v>
      </c>
      <c r="CZ23" s="29">
        <v>0</v>
      </c>
      <c r="DA23" s="29">
        <v>0</v>
      </c>
      <c r="DB23" s="29">
        <v>0</v>
      </c>
      <c r="DC23" s="29">
        <v>100</v>
      </c>
      <c r="DF23" s="21" t="s">
        <v>47</v>
      </c>
      <c r="DG23" s="66">
        <v>0</v>
      </c>
      <c r="DH23" s="66">
        <v>0</v>
      </c>
      <c r="DI23" s="66">
        <v>0</v>
      </c>
      <c r="DJ23" s="66">
        <v>2</v>
      </c>
      <c r="DK23" s="9">
        <v>2</v>
      </c>
      <c r="DL23" s="29">
        <v>0</v>
      </c>
      <c r="DM23" s="29">
        <v>0</v>
      </c>
      <c r="DN23" s="29">
        <v>0</v>
      </c>
      <c r="DO23" s="29">
        <v>100</v>
      </c>
      <c r="DR23" s="21" t="s">
        <v>47</v>
      </c>
      <c r="DS23" s="68">
        <v>0</v>
      </c>
      <c r="DT23" s="68">
        <v>0</v>
      </c>
      <c r="DU23" s="68">
        <v>0</v>
      </c>
      <c r="DV23" s="68">
        <v>3</v>
      </c>
      <c r="DW23" s="9">
        <v>3</v>
      </c>
      <c r="DX23" s="29">
        <v>0</v>
      </c>
      <c r="DY23" s="29">
        <v>0</v>
      </c>
      <c r="DZ23" s="29">
        <v>0</v>
      </c>
      <c r="EA23" s="29">
        <v>100</v>
      </c>
    </row>
    <row r="24" spans="1:131" ht="27" x14ac:dyDescent="0.25">
      <c r="B24" s="21" t="s">
        <v>48</v>
      </c>
      <c r="C24" s="39"/>
      <c r="D24" s="39"/>
      <c r="E24" s="39"/>
      <c r="F24" s="39">
        <v>5</v>
      </c>
      <c r="G24" s="9">
        <f t="shared" si="0"/>
        <v>5</v>
      </c>
      <c r="H24" s="29">
        <f t="shared" si="1"/>
        <v>0</v>
      </c>
      <c r="I24" s="29">
        <f t="shared" si="2"/>
        <v>0</v>
      </c>
      <c r="J24" s="29">
        <f t="shared" si="3"/>
        <v>0</v>
      </c>
      <c r="K24" s="29">
        <f t="shared" si="4"/>
        <v>100</v>
      </c>
      <c r="N24" s="21" t="s">
        <v>48</v>
      </c>
      <c r="O24" s="39">
        <v>1</v>
      </c>
      <c r="P24" s="39">
        <v>0</v>
      </c>
      <c r="Q24" s="39">
        <v>0</v>
      </c>
      <c r="R24" s="39">
        <v>6</v>
      </c>
      <c r="S24" s="9">
        <f t="shared" si="10"/>
        <v>7</v>
      </c>
      <c r="T24" s="29">
        <f t="shared" si="11"/>
        <v>14.285714285714285</v>
      </c>
      <c r="U24" s="29">
        <f t="shared" si="12"/>
        <v>0</v>
      </c>
      <c r="V24" s="29">
        <f t="shared" si="13"/>
        <v>0</v>
      </c>
      <c r="W24" s="29">
        <f t="shared" si="14"/>
        <v>85.714285714285708</v>
      </c>
      <c r="Z24" s="21" t="s">
        <v>48</v>
      </c>
      <c r="AA24" s="58">
        <v>1</v>
      </c>
      <c r="AB24" s="58"/>
      <c r="AC24" s="58"/>
      <c r="AD24" s="58">
        <v>6</v>
      </c>
      <c r="AE24" s="9"/>
      <c r="AF24" s="29"/>
      <c r="AG24" s="29"/>
      <c r="AH24" s="29"/>
      <c r="AI24" s="29"/>
      <c r="AL24" s="21" t="s">
        <v>48</v>
      </c>
      <c r="AM24" s="59">
        <v>1</v>
      </c>
      <c r="AN24" s="59">
        <v>0</v>
      </c>
      <c r="AO24" s="59">
        <v>0</v>
      </c>
      <c r="AP24" s="59">
        <v>5</v>
      </c>
      <c r="AQ24" s="9">
        <v>6</v>
      </c>
      <c r="AR24" s="29">
        <v>17</v>
      </c>
      <c r="AS24" s="29">
        <v>0</v>
      </c>
      <c r="AT24" s="29">
        <v>0</v>
      </c>
      <c r="AU24" s="29">
        <v>83</v>
      </c>
      <c r="AX24" s="21" t="s">
        <v>48</v>
      </c>
      <c r="AY24" s="31">
        <v>1</v>
      </c>
      <c r="AZ24" s="31">
        <v>0</v>
      </c>
      <c r="BA24" s="31">
        <v>0</v>
      </c>
      <c r="BB24" s="9">
        <v>4</v>
      </c>
      <c r="BC24" s="9">
        <v>5</v>
      </c>
      <c r="BD24" s="29">
        <v>20</v>
      </c>
      <c r="BE24" s="29">
        <v>0</v>
      </c>
      <c r="BF24" s="29">
        <v>0</v>
      </c>
      <c r="BG24" s="29">
        <v>80</v>
      </c>
      <c r="BJ24" s="21" t="s">
        <v>48</v>
      </c>
      <c r="BK24" s="61">
        <v>0</v>
      </c>
      <c r="BL24" s="61">
        <v>0</v>
      </c>
      <c r="BM24" s="61">
        <v>0</v>
      </c>
      <c r="BN24" s="61">
        <v>3</v>
      </c>
      <c r="BO24" s="9">
        <v>3</v>
      </c>
      <c r="BP24" s="29">
        <v>0</v>
      </c>
      <c r="BQ24" s="29">
        <v>0</v>
      </c>
      <c r="BR24" s="29">
        <v>0</v>
      </c>
      <c r="BS24" s="29">
        <v>100</v>
      </c>
      <c r="BV24" s="21" t="s">
        <v>48</v>
      </c>
      <c r="BW24" s="63">
        <v>0</v>
      </c>
      <c r="BX24" s="63">
        <v>0</v>
      </c>
      <c r="BY24" s="63">
        <v>0</v>
      </c>
      <c r="BZ24" s="63">
        <v>3</v>
      </c>
      <c r="CA24" s="9">
        <v>3</v>
      </c>
      <c r="CB24" s="29">
        <v>0</v>
      </c>
      <c r="CC24" s="29">
        <v>0</v>
      </c>
      <c r="CD24" s="29">
        <v>0</v>
      </c>
      <c r="CE24" s="29">
        <v>100</v>
      </c>
      <c r="CH24" s="21" t="s">
        <v>48</v>
      </c>
      <c r="CI24" s="64">
        <v>0</v>
      </c>
      <c r="CJ24" s="64">
        <v>0</v>
      </c>
      <c r="CK24" s="64">
        <v>0</v>
      </c>
      <c r="CL24" s="64">
        <v>4</v>
      </c>
      <c r="CM24" s="9">
        <v>4</v>
      </c>
      <c r="CN24" s="29">
        <v>0</v>
      </c>
      <c r="CO24" s="29">
        <v>0</v>
      </c>
      <c r="CP24" s="29">
        <v>0</v>
      </c>
      <c r="CQ24" s="29">
        <v>100</v>
      </c>
      <c r="CT24" s="21" t="s">
        <v>48</v>
      </c>
      <c r="CU24" s="65">
        <v>0</v>
      </c>
      <c r="CV24" s="65">
        <v>0</v>
      </c>
      <c r="CW24" s="65">
        <v>0</v>
      </c>
      <c r="CX24" s="65">
        <v>2</v>
      </c>
      <c r="CY24" s="9">
        <v>2</v>
      </c>
      <c r="CZ24" s="29">
        <v>0</v>
      </c>
      <c r="DA24" s="29">
        <v>0</v>
      </c>
      <c r="DB24" s="29">
        <v>0</v>
      </c>
      <c r="DC24" s="29">
        <v>100</v>
      </c>
      <c r="DF24" s="21" t="s">
        <v>48</v>
      </c>
      <c r="DG24" s="66">
        <v>0</v>
      </c>
      <c r="DH24" s="66">
        <v>0</v>
      </c>
      <c r="DI24" s="66">
        <v>0</v>
      </c>
      <c r="DJ24" s="66">
        <v>2</v>
      </c>
      <c r="DK24" s="9">
        <v>2</v>
      </c>
      <c r="DL24" s="29">
        <v>0</v>
      </c>
      <c r="DM24" s="29">
        <v>0</v>
      </c>
      <c r="DN24" s="29">
        <v>0</v>
      </c>
      <c r="DO24" s="29">
        <v>100</v>
      </c>
      <c r="DR24" s="21" t="s">
        <v>48</v>
      </c>
      <c r="DS24" s="68">
        <v>0</v>
      </c>
      <c r="DT24" s="68">
        <v>0</v>
      </c>
      <c r="DU24" s="68">
        <v>0</v>
      </c>
      <c r="DV24" s="68">
        <v>2</v>
      </c>
      <c r="DW24" s="9">
        <v>2</v>
      </c>
      <c r="DX24" s="29">
        <v>0</v>
      </c>
      <c r="DY24" s="29">
        <v>0</v>
      </c>
      <c r="DZ24" s="29">
        <v>0</v>
      </c>
      <c r="EA24" s="29">
        <v>100</v>
      </c>
    </row>
    <row r="25" spans="1:131" x14ac:dyDescent="0.25">
      <c r="B25" s="21" t="s">
        <v>46</v>
      </c>
      <c r="C25" s="31">
        <f>SUM(C4:C20)</f>
        <v>3</v>
      </c>
      <c r="D25" s="31">
        <f t="shared" ref="D25:F25" si="15">SUM(D4:D20)</f>
        <v>36</v>
      </c>
      <c r="E25" s="31">
        <f t="shared" si="15"/>
        <v>5</v>
      </c>
      <c r="F25" s="31">
        <f t="shared" si="15"/>
        <v>2</v>
      </c>
      <c r="G25" s="9">
        <f t="shared" si="0"/>
        <v>46</v>
      </c>
      <c r="H25" s="29">
        <f t="shared" si="1"/>
        <v>6.5217391304347823</v>
      </c>
      <c r="I25" s="29">
        <f t="shared" si="2"/>
        <v>78.260869565217391</v>
      </c>
      <c r="J25" s="29">
        <f t="shared" si="3"/>
        <v>10.869565217391305</v>
      </c>
      <c r="K25" s="29">
        <f t="shared" si="4"/>
        <v>4.3478260869565215</v>
      </c>
      <c r="N25" s="21" t="s">
        <v>46</v>
      </c>
      <c r="O25" s="31">
        <f>SUM(O4:O20)</f>
        <v>3</v>
      </c>
      <c r="P25" s="31">
        <f t="shared" ref="P25:R25" si="16">SUM(P4:P20)</f>
        <v>26</v>
      </c>
      <c r="Q25" s="31">
        <f t="shared" si="16"/>
        <v>6</v>
      </c>
      <c r="R25" s="31">
        <f t="shared" si="16"/>
        <v>2</v>
      </c>
      <c r="S25" s="9">
        <f t="shared" si="10"/>
        <v>37</v>
      </c>
      <c r="T25" s="29">
        <f t="shared" si="11"/>
        <v>8.1081081081081088</v>
      </c>
      <c r="U25" s="29">
        <f t="shared" si="12"/>
        <v>70.270270270270274</v>
      </c>
      <c r="V25" s="29">
        <f t="shared" si="13"/>
        <v>16.216216216216218</v>
      </c>
      <c r="W25" s="29">
        <f t="shared" si="14"/>
        <v>5.4054054054054053</v>
      </c>
      <c r="Z25" s="21" t="s">
        <v>46</v>
      </c>
      <c r="AA25" s="31">
        <v>5</v>
      </c>
      <c r="AB25" s="31">
        <v>24</v>
      </c>
      <c r="AC25" s="31">
        <v>6</v>
      </c>
      <c r="AD25" s="31">
        <v>2</v>
      </c>
      <c r="AE25" s="9">
        <v>37</v>
      </c>
      <c r="AF25" s="29">
        <v>14</v>
      </c>
      <c r="AG25" s="29">
        <v>65</v>
      </c>
      <c r="AH25" s="29">
        <v>16</v>
      </c>
      <c r="AI25" s="29">
        <v>5</v>
      </c>
      <c r="AL25" s="21" t="s">
        <v>46</v>
      </c>
      <c r="AM25" s="31">
        <v>3</v>
      </c>
      <c r="AN25" s="31">
        <v>31</v>
      </c>
      <c r="AO25" s="31">
        <v>5</v>
      </c>
      <c r="AP25" s="31">
        <v>2</v>
      </c>
      <c r="AQ25" s="9">
        <v>41</v>
      </c>
      <c r="AR25" s="29">
        <v>7</v>
      </c>
      <c r="AS25" s="29">
        <v>76</v>
      </c>
      <c r="AT25" s="29">
        <v>12</v>
      </c>
      <c r="AU25" s="29">
        <v>5</v>
      </c>
      <c r="AX25" s="21" t="s">
        <v>46</v>
      </c>
      <c r="AY25" s="31">
        <v>1</v>
      </c>
      <c r="AZ25" s="31">
        <v>31</v>
      </c>
      <c r="BA25" s="31">
        <v>5</v>
      </c>
      <c r="BB25" s="31">
        <v>2</v>
      </c>
      <c r="BC25" s="31">
        <v>39</v>
      </c>
      <c r="BD25" s="29">
        <v>2.5641025641025639</v>
      </c>
      <c r="BE25" s="29">
        <v>79.487179487179489</v>
      </c>
      <c r="BF25" s="29">
        <v>12.820512820512819</v>
      </c>
      <c r="BG25" s="29">
        <v>5.1282051282051277</v>
      </c>
      <c r="BJ25" s="21" t="s">
        <v>46</v>
      </c>
      <c r="BK25" s="31">
        <v>0</v>
      </c>
      <c r="BL25" s="31">
        <v>32</v>
      </c>
      <c r="BM25" s="31">
        <v>5</v>
      </c>
      <c r="BN25" s="31">
        <v>2</v>
      </c>
      <c r="BO25" s="9">
        <v>39</v>
      </c>
      <c r="BP25" s="29">
        <v>0</v>
      </c>
      <c r="BQ25" s="29">
        <v>82</v>
      </c>
      <c r="BR25" s="29">
        <v>13</v>
      </c>
      <c r="BS25" s="29">
        <v>5</v>
      </c>
      <c r="BV25" s="21" t="s">
        <v>46</v>
      </c>
      <c r="BW25" s="31">
        <v>0</v>
      </c>
      <c r="BX25" s="31">
        <v>31</v>
      </c>
      <c r="BY25" s="31">
        <v>8</v>
      </c>
      <c r="BZ25" s="31">
        <v>2</v>
      </c>
      <c r="CA25" s="9">
        <v>41</v>
      </c>
      <c r="CB25" s="29">
        <v>0</v>
      </c>
      <c r="CC25" s="29">
        <v>76</v>
      </c>
      <c r="CD25" s="29">
        <v>20</v>
      </c>
      <c r="CE25" s="29">
        <v>5</v>
      </c>
      <c r="CH25" s="21" t="s">
        <v>46</v>
      </c>
      <c r="CI25" s="31">
        <v>0</v>
      </c>
      <c r="CJ25" s="31">
        <v>0</v>
      </c>
      <c r="CK25" s="31">
        <v>0</v>
      </c>
      <c r="CL25" s="31">
        <v>3</v>
      </c>
      <c r="CM25" s="9">
        <v>3</v>
      </c>
      <c r="CN25" s="29">
        <v>0</v>
      </c>
      <c r="CO25" s="29">
        <v>0</v>
      </c>
      <c r="CP25" s="29">
        <v>0</v>
      </c>
      <c r="CQ25" s="29">
        <v>100</v>
      </c>
      <c r="CT25" s="21" t="s">
        <v>46</v>
      </c>
      <c r="CU25" s="31">
        <v>0</v>
      </c>
      <c r="CV25" s="31">
        <v>29</v>
      </c>
      <c r="CW25" s="31">
        <v>10</v>
      </c>
      <c r="CX25" s="31">
        <v>3</v>
      </c>
      <c r="CY25" s="9">
        <v>42</v>
      </c>
      <c r="CZ25" s="29">
        <v>0</v>
      </c>
      <c r="DA25" s="29">
        <v>69</v>
      </c>
      <c r="DB25" s="29">
        <v>24</v>
      </c>
      <c r="DC25" s="29">
        <v>7</v>
      </c>
      <c r="DF25" s="21" t="s">
        <v>46</v>
      </c>
      <c r="DG25" s="31">
        <v>0</v>
      </c>
      <c r="DH25" s="31">
        <v>27</v>
      </c>
      <c r="DI25" s="31">
        <v>14</v>
      </c>
      <c r="DJ25" s="31">
        <v>6</v>
      </c>
      <c r="DK25" s="9">
        <v>47</v>
      </c>
      <c r="DL25" s="29">
        <v>0</v>
      </c>
      <c r="DM25" s="29">
        <v>57</v>
      </c>
      <c r="DN25" s="29">
        <v>30</v>
      </c>
      <c r="DO25" s="29">
        <v>13</v>
      </c>
      <c r="DR25" s="21" t="s">
        <v>46</v>
      </c>
      <c r="DS25" s="31">
        <v>0</v>
      </c>
      <c r="DT25" s="31">
        <v>36</v>
      </c>
      <c r="DU25" s="31">
        <v>13</v>
      </c>
      <c r="DV25" s="31">
        <v>2</v>
      </c>
      <c r="DW25" s="9">
        <v>51</v>
      </c>
      <c r="DX25" s="29">
        <v>0</v>
      </c>
      <c r="DY25" s="29">
        <v>71</v>
      </c>
      <c r="DZ25" s="29">
        <v>25</v>
      </c>
      <c r="EA25" s="29">
        <v>4</v>
      </c>
    </row>
    <row r="26" spans="1:131" x14ac:dyDescent="0.25">
      <c r="B26" s="21" t="s">
        <v>44</v>
      </c>
      <c r="C26" s="31">
        <f t="shared" ref="C26:F26" si="17">SUM(C21:C24)</f>
        <v>0</v>
      </c>
      <c r="D26" s="31">
        <f t="shared" si="17"/>
        <v>0</v>
      </c>
      <c r="E26" s="31">
        <f t="shared" si="17"/>
        <v>2</v>
      </c>
      <c r="F26" s="31">
        <f t="shared" si="17"/>
        <v>12</v>
      </c>
      <c r="G26" s="9">
        <f t="shared" si="0"/>
        <v>14</v>
      </c>
      <c r="H26" s="29">
        <f t="shared" si="1"/>
        <v>0</v>
      </c>
      <c r="I26" s="29">
        <f t="shared" si="2"/>
        <v>0</v>
      </c>
      <c r="J26" s="29">
        <f t="shared" si="3"/>
        <v>14.285714285714285</v>
      </c>
      <c r="K26" s="29">
        <f t="shared" si="4"/>
        <v>85.714285714285708</v>
      </c>
      <c r="N26" s="21" t="s">
        <v>44</v>
      </c>
      <c r="O26" s="31">
        <f t="shared" ref="O26:R26" si="18">SUM(O21:O24)</f>
        <v>1</v>
      </c>
      <c r="P26" s="31">
        <f t="shared" si="18"/>
        <v>0</v>
      </c>
      <c r="Q26" s="31">
        <f t="shared" si="18"/>
        <v>1</v>
      </c>
      <c r="R26" s="31">
        <f t="shared" si="18"/>
        <v>14</v>
      </c>
      <c r="S26" s="9">
        <f t="shared" si="10"/>
        <v>16</v>
      </c>
      <c r="T26" s="29">
        <f t="shared" si="11"/>
        <v>6.25</v>
      </c>
      <c r="U26" s="29">
        <f t="shared" si="12"/>
        <v>0</v>
      </c>
      <c r="V26" s="29">
        <f t="shared" si="13"/>
        <v>6.25</v>
      </c>
      <c r="W26" s="29">
        <f t="shared" si="14"/>
        <v>87.5</v>
      </c>
      <c r="Z26" s="21" t="s">
        <v>44</v>
      </c>
      <c r="AA26" s="31">
        <v>1</v>
      </c>
      <c r="AB26" s="31">
        <v>0</v>
      </c>
      <c r="AC26" s="31">
        <v>1</v>
      </c>
      <c r="AD26" s="31">
        <v>14</v>
      </c>
      <c r="AE26" s="9">
        <v>16</v>
      </c>
      <c r="AF26" s="29">
        <v>6</v>
      </c>
      <c r="AG26" s="29">
        <v>0</v>
      </c>
      <c r="AH26" s="29">
        <v>6</v>
      </c>
      <c r="AI26" s="29">
        <v>88</v>
      </c>
      <c r="AL26" s="21" t="s">
        <v>44</v>
      </c>
      <c r="AM26" s="31">
        <v>1</v>
      </c>
      <c r="AN26" s="31">
        <v>0</v>
      </c>
      <c r="AO26" s="31">
        <v>0</v>
      </c>
      <c r="AP26" s="31">
        <v>13</v>
      </c>
      <c r="AQ26" s="9">
        <v>14</v>
      </c>
      <c r="AR26" s="29">
        <v>7</v>
      </c>
      <c r="AS26" s="29">
        <v>0</v>
      </c>
      <c r="AT26" s="29">
        <v>0</v>
      </c>
      <c r="AU26" s="29">
        <v>93</v>
      </c>
      <c r="AX26" s="21" t="s">
        <v>44</v>
      </c>
      <c r="AY26" s="31">
        <v>1</v>
      </c>
      <c r="AZ26" s="31">
        <v>0</v>
      </c>
      <c r="BA26" s="31">
        <v>0</v>
      </c>
      <c r="BB26" s="31">
        <v>13</v>
      </c>
      <c r="BC26" s="31">
        <v>14</v>
      </c>
      <c r="BD26" s="29">
        <v>7.1428571428571423</v>
      </c>
      <c r="BE26" s="29">
        <v>0</v>
      </c>
      <c r="BF26" s="29">
        <v>0</v>
      </c>
      <c r="BG26" s="29">
        <v>92.857142857142861</v>
      </c>
      <c r="BJ26" s="21" t="s">
        <v>44</v>
      </c>
      <c r="BK26" s="31">
        <v>0</v>
      </c>
      <c r="BL26" s="31">
        <v>0</v>
      </c>
      <c r="BM26" s="31">
        <v>0</v>
      </c>
      <c r="BN26" s="31">
        <v>12</v>
      </c>
      <c r="BO26" s="9">
        <v>12</v>
      </c>
      <c r="BP26" s="29">
        <v>0</v>
      </c>
      <c r="BQ26" s="29">
        <v>0</v>
      </c>
      <c r="BR26" s="29">
        <v>0</v>
      </c>
      <c r="BS26" s="29">
        <v>100</v>
      </c>
      <c r="BV26" s="21" t="s">
        <v>44</v>
      </c>
      <c r="BW26" s="31">
        <v>0</v>
      </c>
      <c r="BX26" s="31">
        <v>0</v>
      </c>
      <c r="BY26" s="31">
        <v>0</v>
      </c>
      <c r="BZ26" s="31">
        <v>12</v>
      </c>
      <c r="CA26" s="9">
        <v>12</v>
      </c>
      <c r="CB26" s="29">
        <v>0</v>
      </c>
      <c r="CC26" s="29">
        <v>0</v>
      </c>
      <c r="CD26" s="29">
        <v>0</v>
      </c>
      <c r="CE26" s="29">
        <v>100</v>
      </c>
      <c r="CH26" s="21" t="s">
        <v>44</v>
      </c>
      <c r="CI26" s="31">
        <v>1</v>
      </c>
      <c r="CJ26" s="31">
        <v>30</v>
      </c>
      <c r="CK26" s="31">
        <v>7</v>
      </c>
      <c r="CL26" s="31">
        <v>5</v>
      </c>
      <c r="CM26" s="9">
        <v>43</v>
      </c>
      <c r="CN26" s="29">
        <v>2</v>
      </c>
      <c r="CO26" s="29">
        <v>70</v>
      </c>
      <c r="CP26" s="29">
        <v>16</v>
      </c>
      <c r="CQ26" s="29">
        <v>12</v>
      </c>
      <c r="CT26" s="21" t="s">
        <v>44</v>
      </c>
      <c r="CU26" s="31">
        <v>0</v>
      </c>
      <c r="CV26" s="31">
        <v>0</v>
      </c>
      <c r="CW26" s="31">
        <v>0</v>
      </c>
      <c r="CX26" s="31">
        <v>11</v>
      </c>
      <c r="CY26" s="9">
        <v>11</v>
      </c>
      <c r="CZ26" s="29">
        <v>0</v>
      </c>
      <c r="DA26" s="29">
        <v>0</v>
      </c>
      <c r="DB26" s="29">
        <v>0</v>
      </c>
      <c r="DC26" s="29">
        <v>100</v>
      </c>
      <c r="DF26" s="21" t="s">
        <v>44</v>
      </c>
      <c r="DG26" s="31">
        <v>0</v>
      </c>
      <c r="DH26" s="31">
        <v>2</v>
      </c>
      <c r="DI26" s="31">
        <v>0</v>
      </c>
      <c r="DJ26" s="31">
        <v>8</v>
      </c>
      <c r="DK26" s="9">
        <v>10</v>
      </c>
      <c r="DL26" s="29">
        <v>0</v>
      </c>
      <c r="DM26" s="29">
        <v>20</v>
      </c>
      <c r="DN26" s="29">
        <v>0</v>
      </c>
      <c r="DO26" s="29">
        <v>80</v>
      </c>
      <c r="DR26" s="21" t="s">
        <v>44</v>
      </c>
      <c r="DS26" s="31">
        <v>0</v>
      </c>
      <c r="DT26" s="31">
        <v>0</v>
      </c>
      <c r="DU26" s="31">
        <v>0</v>
      </c>
      <c r="DV26" s="31">
        <v>10</v>
      </c>
      <c r="DW26" s="9">
        <v>10</v>
      </c>
      <c r="DX26" s="29">
        <v>0</v>
      </c>
      <c r="DY26" s="29">
        <v>0</v>
      </c>
      <c r="DZ26" s="29">
        <v>0</v>
      </c>
      <c r="EA26" s="29">
        <v>100</v>
      </c>
    </row>
    <row r="27" spans="1:131" x14ac:dyDescent="0.25">
      <c r="B27" s="21" t="s">
        <v>45</v>
      </c>
      <c r="C27" s="31">
        <f>SUM(C25:C26)</f>
        <v>3</v>
      </c>
      <c r="D27" s="31">
        <f t="shared" ref="D27:F27" si="19">SUM(D25:D26)</f>
        <v>36</v>
      </c>
      <c r="E27" s="31">
        <f t="shared" si="19"/>
        <v>7</v>
      </c>
      <c r="F27" s="31">
        <f t="shared" si="19"/>
        <v>14</v>
      </c>
      <c r="G27" s="9">
        <f t="shared" si="0"/>
        <v>60</v>
      </c>
      <c r="H27" s="29">
        <f t="shared" si="1"/>
        <v>5</v>
      </c>
      <c r="I27" s="29">
        <f t="shared" si="2"/>
        <v>60</v>
      </c>
      <c r="J27" s="29">
        <f t="shared" si="3"/>
        <v>11.666666666666666</v>
      </c>
      <c r="K27" s="29">
        <f t="shared" si="4"/>
        <v>23.333333333333332</v>
      </c>
      <c r="N27" s="17" t="s">
        <v>45</v>
      </c>
      <c r="O27" s="31">
        <f>SUM(O25:O26)</f>
        <v>4</v>
      </c>
      <c r="P27" s="31">
        <f t="shared" ref="P27:R27" si="20">SUM(P25:P26)</f>
        <v>26</v>
      </c>
      <c r="Q27" s="31">
        <f t="shared" si="20"/>
        <v>7</v>
      </c>
      <c r="R27" s="31">
        <f t="shared" si="20"/>
        <v>16</v>
      </c>
      <c r="S27" s="9">
        <f t="shared" si="10"/>
        <v>53</v>
      </c>
      <c r="T27" s="29">
        <f t="shared" si="11"/>
        <v>7.5471698113207548</v>
      </c>
      <c r="U27" s="29">
        <f t="shared" si="12"/>
        <v>49.056603773584904</v>
      </c>
      <c r="V27" s="29">
        <f t="shared" si="13"/>
        <v>13.20754716981132</v>
      </c>
      <c r="W27" s="29">
        <f t="shared" si="14"/>
        <v>30.188679245283019</v>
      </c>
      <c r="Z27" s="17" t="s">
        <v>45</v>
      </c>
      <c r="AA27" s="31">
        <v>6</v>
      </c>
      <c r="AB27" s="31">
        <v>24</v>
      </c>
      <c r="AC27" s="31">
        <v>7</v>
      </c>
      <c r="AD27" s="31">
        <v>16</v>
      </c>
      <c r="AE27" s="9">
        <v>53</v>
      </c>
      <c r="AF27" s="29">
        <v>11</v>
      </c>
      <c r="AG27" s="29">
        <v>45</v>
      </c>
      <c r="AH27" s="29">
        <v>13</v>
      </c>
      <c r="AI27" s="29">
        <v>30</v>
      </c>
      <c r="AL27" s="17" t="s">
        <v>45</v>
      </c>
      <c r="AM27" s="31">
        <v>4</v>
      </c>
      <c r="AN27" s="31">
        <v>31</v>
      </c>
      <c r="AO27" s="31">
        <v>5</v>
      </c>
      <c r="AP27" s="31">
        <v>15</v>
      </c>
      <c r="AQ27" s="9">
        <v>55</v>
      </c>
      <c r="AR27" s="29">
        <v>7</v>
      </c>
      <c r="AS27" s="29">
        <v>56</v>
      </c>
      <c r="AT27" s="29">
        <v>9</v>
      </c>
      <c r="AU27" s="29">
        <v>27</v>
      </c>
      <c r="AX27" s="17" t="s">
        <v>45</v>
      </c>
      <c r="AY27" s="31">
        <v>2</v>
      </c>
      <c r="AZ27" s="31">
        <v>31</v>
      </c>
      <c r="BA27" s="31">
        <v>5</v>
      </c>
      <c r="BB27" s="31">
        <v>15</v>
      </c>
      <c r="BC27" s="9">
        <v>53</v>
      </c>
      <c r="BD27" s="29">
        <v>4</v>
      </c>
      <c r="BE27" s="29">
        <v>58</v>
      </c>
      <c r="BF27" s="29">
        <v>9</v>
      </c>
      <c r="BG27" s="29">
        <v>28</v>
      </c>
      <c r="BJ27" s="17" t="s">
        <v>45</v>
      </c>
      <c r="BK27" s="31">
        <v>0</v>
      </c>
      <c r="BL27" s="31">
        <v>32</v>
      </c>
      <c r="BM27" s="31">
        <v>5</v>
      </c>
      <c r="BN27" s="31">
        <v>14</v>
      </c>
      <c r="BO27" s="9">
        <v>51</v>
      </c>
      <c r="BP27" s="29">
        <v>0</v>
      </c>
      <c r="BQ27" s="29">
        <v>63</v>
      </c>
      <c r="BR27" s="29">
        <v>10</v>
      </c>
      <c r="BS27" s="29">
        <v>27</v>
      </c>
      <c r="BV27" s="17" t="s">
        <v>45</v>
      </c>
      <c r="BW27" s="31">
        <v>0</v>
      </c>
      <c r="BX27" s="31">
        <v>31</v>
      </c>
      <c r="BY27" s="31">
        <v>8</v>
      </c>
      <c r="BZ27" s="31">
        <v>14</v>
      </c>
      <c r="CA27" s="9">
        <v>53</v>
      </c>
      <c r="CB27" s="29">
        <v>0</v>
      </c>
      <c r="CC27" s="29">
        <v>58</v>
      </c>
      <c r="CD27" s="29">
        <v>15</v>
      </c>
      <c r="CE27" s="29">
        <v>26</v>
      </c>
      <c r="CH27" s="17" t="s">
        <v>45</v>
      </c>
      <c r="CI27" s="31">
        <v>0</v>
      </c>
      <c r="CJ27" s="31">
        <v>2</v>
      </c>
      <c r="CK27" s="31">
        <v>0</v>
      </c>
      <c r="CL27" s="31">
        <v>9</v>
      </c>
      <c r="CM27" s="9">
        <v>11</v>
      </c>
      <c r="CN27" s="29">
        <v>0</v>
      </c>
      <c r="CO27" s="29">
        <v>18</v>
      </c>
      <c r="CP27" s="29">
        <v>0</v>
      </c>
      <c r="CQ27" s="29">
        <v>82</v>
      </c>
      <c r="CT27" s="17" t="s">
        <v>45</v>
      </c>
      <c r="CU27" s="31">
        <v>0</v>
      </c>
      <c r="CV27" s="31">
        <v>29</v>
      </c>
      <c r="CW27" s="31">
        <v>10</v>
      </c>
      <c r="CX27" s="31">
        <v>14</v>
      </c>
      <c r="CY27" s="9">
        <v>53</v>
      </c>
      <c r="CZ27" s="29">
        <v>0</v>
      </c>
      <c r="DA27" s="29">
        <v>55</v>
      </c>
      <c r="DB27" s="29">
        <v>19</v>
      </c>
      <c r="DC27" s="29">
        <v>26</v>
      </c>
      <c r="DF27" s="17" t="s">
        <v>45</v>
      </c>
      <c r="DG27" s="31">
        <v>0</v>
      </c>
      <c r="DH27" s="31">
        <v>29</v>
      </c>
      <c r="DI27" s="31">
        <v>14</v>
      </c>
      <c r="DJ27" s="31">
        <v>14</v>
      </c>
      <c r="DK27" s="9">
        <v>57</v>
      </c>
      <c r="DL27" s="29">
        <v>0</v>
      </c>
      <c r="DM27" s="29">
        <v>51</v>
      </c>
      <c r="DN27" s="29">
        <v>25</v>
      </c>
      <c r="DO27" s="29">
        <v>25</v>
      </c>
      <c r="DR27" s="17" t="s">
        <v>45</v>
      </c>
      <c r="DS27" s="31">
        <v>0</v>
      </c>
      <c r="DT27" s="31">
        <v>36</v>
      </c>
      <c r="DU27" s="31">
        <v>13</v>
      </c>
      <c r="DV27" s="31">
        <v>12</v>
      </c>
      <c r="DW27" s="9">
        <v>61</v>
      </c>
      <c r="DX27" s="29">
        <v>0</v>
      </c>
      <c r="DY27" s="29">
        <v>59</v>
      </c>
      <c r="DZ27" s="29">
        <v>21</v>
      </c>
      <c r="EA27" s="29">
        <v>20</v>
      </c>
    </row>
    <row r="28" spans="1:131" x14ac:dyDescent="0.25">
      <c r="B28" s="19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</sheetData>
  <mergeCells count="11">
    <mergeCell ref="DS1:DV1"/>
    <mergeCell ref="DG1:DJ1"/>
    <mergeCell ref="C1:F1"/>
    <mergeCell ref="AA1:AD1"/>
    <mergeCell ref="AM1:AP1"/>
    <mergeCell ref="AY1:BB1"/>
    <mergeCell ref="CU1:CX1"/>
    <mergeCell ref="CI1:CL1"/>
    <mergeCell ref="BW1:BZ1"/>
    <mergeCell ref="BK1:BN1"/>
    <mergeCell ref="O1: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4"/>
  <sheetViews>
    <sheetView topLeftCell="BM1" zoomScaleNormal="100" workbookViewId="0">
      <selection activeCell="BT1" sqref="BT1:BT1048576"/>
    </sheetView>
  </sheetViews>
  <sheetFormatPr defaultRowHeight="15" x14ac:dyDescent="0.25"/>
  <cols>
    <col min="1" max="1" width="9.140625" style="30"/>
    <col min="2" max="2" width="23.7109375" style="30" bestFit="1" customWidth="1"/>
    <col min="3" max="6" width="13.7109375" style="30" customWidth="1"/>
    <col min="7" max="7" width="9.140625" style="30" customWidth="1"/>
    <col min="8" max="8" width="9.140625" style="30"/>
    <col min="9" max="9" width="23.7109375" style="30" customWidth="1"/>
    <col min="10" max="13" width="13.7109375" style="30" customWidth="1"/>
    <col min="14" max="15" width="9.140625" style="30" customWidth="1"/>
    <col min="16" max="16" width="23.7109375" style="30" customWidth="1"/>
    <col min="17" max="20" width="13.7109375" style="30" customWidth="1"/>
    <col min="21" max="22" width="9.140625" style="30"/>
    <col min="23" max="23" width="23.7109375" style="30" customWidth="1"/>
    <col min="24" max="27" width="13.7109375" style="30" customWidth="1"/>
    <col min="28" max="29" width="9.140625" style="30"/>
    <col min="30" max="30" width="23.7109375" style="30" customWidth="1"/>
    <col min="31" max="34" width="13.7109375" style="30" customWidth="1"/>
    <col min="35" max="36" width="9.140625" style="30"/>
    <col min="37" max="37" width="23.7109375" style="30" customWidth="1"/>
    <col min="38" max="41" width="13.7109375" style="30" customWidth="1"/>
    <col min="42" max="43" width="9.140625" style="30"/>
    <col min="44" max="44" width="23.7109375" style="30" customWidth="1"/>
    <col min="45" max="48" width="13.7109375" style="30" customWidth="1"/>
    <col min="49" max="50" width="9.140625" style="30"/>
    <col min="51" max="51" width="23.7109375" style="30" customWidth="1"/>
    <col min="52" max="55" width="13.7109375" style="30" customWidth="1"/>
    <col min="56" max="57" width="9.140625" style="30"/>
    <col min="58" max="58" width="23.7109375" style="30" customWidth="1"/>
    <col min="59" max="62" width="13.7109375" style="30" customWidth="1"/>
    <col min="63" max="64" width="9.140625" style="30"/>
    <col min="65" max="65" width="23.7109375" style="30" customWidth="1"/>
    <col min="66" max="69" width="13.7109375" style="30" customWidth="1"/>
    <col min="70" max="71" width="9.140625" style="30"/>
    <col min="72" max="72" width="23.7109375" style="30" customWidth="1"/>
    <col min="73" max="76" width="13.7109375" style="30" customWidth="1"/>
    <col min="77" max="16384" width="9.140625" style="30"/>
  </cols>
  <sheetData>
    <row r="1" spans="1:76" x14ac:dyDescent="0.25">
      <c r="B1" s="54">
        <v>2011</v>
      </c>
      <c r="C1" s="92" t="s">
        <v>18</v>
      </c>
      <c r="D1" s="93"/>
      <c r="E1" s="93"/>
      <c r="F1" s="94"/>
      <c r="I1" s="54">
        <v>2012</v>
      </c>
      <c r="J1" s="92" t="s">
        <v>18</v>
      </c>
      <c r="K1" s="93"/>
      <c r="L1" s="93"/>
      <c r="M1" s="94"/>
      <c r="P1" s="54">
        <v>2013</v>
      </c>
      <c r="Q1" s="92" t="s">
        <v>18</v>
      </c>
      <c r="R1" s="93"/>
      <c r="S1" s="93"/>
      <c r="T1" s="94"/>
      <c r="W1" s="54">
        <v>2014</v>
      </c>
      <c r="X1" s="92" t="s">
        <v>18</v>
      </c>
      <c r="Y1" s="93"/>
      <c r="Z1" s="93"/>
      <c r="AA1" s="94"/>
      <c r="AD1" s="54">
        <v>2015</v>
      </c>
      <c r="AE1" s="92" t="s">
        <v>18</v>
      </c>
      <c r="AF1" s="93"/>
      <c r="AG1" s="93"/>
      <c r="AH1" s="94"/>
      <c r="AK1" s="54">
        <v>2016</v>
      </c>
      <c r="AL1" s="92" t="s">
        <v>18</v>
      </c>
      <c r="AM1" s="93"/>
      <c r="AN1" s="93"/>
      <c r="AO1" s="94"/>
      <c r="AR1" s="54">
        <v>2017</v>
      </c>
      <c r="AS1" s="92" t="s">
        <v>18</v>
      </c>
      <c r="AT1" s="93"/>
      <c r="AU1" s="93"/>
      <c r="AV1" s="94"/>
      <c r="AY1" s="54">
        <v>2018</v>
      </c>
      <c r="AZ1" s="92" t="s">
        <v>18</v>
      </c>
      <c r="BA1" s="93"/>
      <c r="BB1" s="93"/>
      <c r="BC1" s="94"/>
      <c r="BF1" s="54">
        <v>2019</v>
      </c>
      <c r="BG1" s="92" t="s">
        <v>18</v>
      </c>
      <c r="BH1" s="93"/>
      <c r="BI1" s="93"/>
      <c r="BJ1" s="94"/>
      <c r="BM1" s="54">
        <v>2020</v>
      </c>
      <c r="BN1" s="92" t="s">
        <v>18</v>
      </c>
      <c r="BO1" s="93"/>
      <c r="BP1" s="93"/>
      <c r="BQ1" s="94"/>
      <c r="BT1" s="54">
        <v>2021</v>
      </c>
      <c r="BU1" s="92" t="s">
        <v>18</v>
      </c>
      <c r="BV1" s="93"/>
      <c r="BW1" s="93"/>
      <c r="BX1" s="94"/>
    </row>
    <row r="2" spans="1:76" x14ac:dyDescent="0.25">
      <c r="B2" s="55" t="s">
        <v>100</v>
      </c>
      <c r="C2" s="42">
        <v>36</v>
      </c>
      <c r="D2" s="45">
        <v>37</v>
      </c>
      <c r="E2" s="55">
        <v>38</v>
      </c>
      <c r="F2" s="55">
        <v>39</v>
      </c>
      <c r="I2" s="55" t="s">
        <v>100</v>
      </c>
      <c r="J2" s="42">
        <v>46</v>
      </c>
      <c r="K2" s="45">
        <v>47</v>
      </c>
      <c r="L2" s="55">
        <v>48</v>
      </c>
      <c r="M2" s="55">
        <v>49</v>
      </c>
      <c r="P2" s="55" t="s">
        <v>100</v>
      </c>
      <c r="Q2" s="42">
        <v>46</v>
      </c>
      <c r="R2" s="45">
        <v>47</v>
      </c>
      <c r="S2" s="55">
        <v>48</v>
      </c>
      <c r="T2" s="55">
        <v>49</v>
      </c>
      <c r="W2" s="55" t="s">
        <v>100</v>
      </c>
      <c r="X2" s="42">
        <v>46</v>
      </c>
      <c r="Y2" s="45">
        <v>47</v>
      </c>
      <c r="Z2" s="55">
        <v>48</v>
      </c>
      <c r="AA2" s="55">
        <v>49</v>
      </c>
      <c r="AD2" s="55" t="s">
        <v>100</v>
      </c>
      <c r="AE2" s="42">
        <v>46</v>
      </c>
      <c r="AF2" s="45">
        <v>47</v>
      </c>
      <c r="AG2" s="55">
        <v>48</v>
      </c>
      <c r="AH2" s="55">
        <v>49</v>
      </c>
      <c r="AK2" s="55" t="s">
        <v>100</v>
      </c>
      <c r="AL2" s="42">
        <v>46</v>
      </c>
      <c r="AM2" s="45">
        <v>47</v>
      </c>
      <c r="AN2" s="55">
        <v>48</v>
      </c>
      <c r="AO2" s="55">
        <v>49</v>
      </c>
      <c r="AR2" s="55" t="s">
        <v>100</v>
      </c>
      <c r="AS2" s="42">
        <v>46</v>
      </c>
      <c r="AT2" s="45">
        <v>47</v>
      </c>
      <c r="AU2" s="55">
        <v>48</v>
      </c>
      <c r="AV2" s="55">
        <v>49</v>
      </c>
      <c r="AY2" s="55" t="s">
        <v>100</v>
      </c>
      <c r="AZ2" s="42">
        <v>46</v>
      </c>
      <c r="BA2" s="45">
        <v>47</v>
      </c>
      <c r="BB2" s="55">
        <v>48</v>
      </c>
      <c r="BC2" s="55">
        <v>49</v>
      </c>
      <c r="BF2" s="55" t="s">
        <v>100</v>
      </c>
      <c r="BG2" s="42">
        <v>46</v>
      </c>
      <c r="BH2" s="45">
        <v>47</v>
      </c>
      <c r="BI2" s="55">
        <v>48</v>
      </c>
      <c r="BJ2" s="55">
        <v>49</v>
      </c>
      <c r="BM2" s="55" t="s">
        <v>100</v>
      </c>
      <c r="BN2" s="42">
        <v>46</v>
      </c>
      <c r="BO2" s="45">
        <v>47</v>
      </c>
      <c r="BP2" s="55">
        <v>48</v>
      </c>
      <c r="BQ2" s="55">
        <v>49</v>
      </c>
      <c r="BT2" s="55" t="s">
        <v>100</v>
      </c>
      <c r="BU2" s="42">
        <v>46</v>
      </c>
      <c r="BV2" s="45">
        <v>47</v>
      </c>
      <c r="BW2" s="55">
        <v>48</v>
      </c>
      <c r="BX2" s="55">
        <v>49</v>
      </c>
    </row>
    <row r="3" spans="1:76" ht="36" x14ac:dyDescent="0.25">
      <c r="A3" s="34"/>
      <c r="B3" s="2"/>
      <c r="C3" s="14" t="s">
        <v>19</v>
      </c>
      <c r="D3" s="14" t="s">
        <v>20</v>
      </c>
      <c r="E3" s="14" t="s">
        <v>21</v>
      </c>
      <c r="F3" s="14" t="s">
        <v>22</v>
      </c>
      <c r="G3" s="36"/>
      <c r="H3" s="34"/>
      <c r="I3" s="2"/>
      <c r="J3" s="14" t="s">
        <v>19</v>
      </c>
      <c r="K3" s="14" t="s">
        <v>20</v>
      </c>
      <c r="L3" s="14" t="s">
        <v>21</v>
      </c>
      <c r="M3" s="14" t="s">
        <v>22</v>
      </c>
      <c r="N3" s="7"/>
      <c r="O3" s="7"/>
      <c r="P3" s="2"/>
      <c r="Q3" s="14" t="s">
        <v>19</v>
      </c>
      <c r="R3" s="14" t="s">
        <v>20</v>
      </c>
      <c r="S3" s="14" t="s">
        <v>21</v>
      </c>
      <c r="T3" s="14" t="s">
        <v>22</v>
      </c>
      <c r="W3" s="2"/>
      <c r="X3" s="14" t="s">
        <v>19</v>
      </c>
      <c r="Y3" s="14" t="s">
        <v>20</v>
      </c>
      <c r="Z3" s="14" t="s">
        <v>21</v>
      </c>
      <c r="AA3" s="14" t="s">
        <v>22</v>
      </c>
      <c r="AD3" s="2"/>
      <c r="AE3" s="14" t="s">
        <v>19</v>
      </c>
      <c r="AF3" s="14" t="s">
        <v>20</v>
      </c>
      <c r="AG3" s="14" t="s">
        <v>21</v>
      </c>
      <c r="AH3" s="14" t="s">
        <v>22</v>
      </c>
      <c r="AK3" s="2"/>
      <c r="AL3" s="14" t="s">
        <v>19</v>
      </c>
      <c r="AM3" s="14" t="s">
        <v>20</v>
      </c>
      <c r="AN3" s="14" t="s">
        <v>21</v>
      </c>
      <c r="AO3" s="14" t="s">
        <v>22</v>
      </c>
      <c r="AR3" s="2"/>
      <c r="AS3" s="14" t="s">
        <v>19</v>
      </c>
      <c r="AT3" s="14" t="s">
        <v>20</v>
      </c>
      <c r="AU3" s="14" t="s">
        <v>21</v>
      </c>
      <c r="AV3" s="14" t="s">
        <v>22</v>
      </c>
      <c r="AY3" s="2"/>
      <c r="AZ3" s="14" t="s">
        <v>19</v>
      </c>
      <c r="BA3" s="14" t="s">
        <v>20</v>
      </c>
      <c r="BB3" s="14" t="s">
        <v>21</v>
      </c>
      <c r="BC3" s="14" t="s">
        <v>22</v>
      </c>
      <c r="BF3" s="2"/>
      <c r="BG3" s="14" t="s">
        <v>19</v>
      </c>
      <c r="BH3" s="14" t="s">
        <v>20</v>
      </c>
      <c r="BI3" s="14" t="s">
        <v>21</v>
      </c>
      <c r="BJ3" s="14" t="s">
        <v>22</v>
      </c>
      <c r="BM3" s="2"/>
      <c r="BN3" s="14" t="s">
        <v>19</v>
      </c>
      <c r="BO3" s="14" t="s">
        <v>20</v>
      </c>
      <c r="BP3" s="14" t="s">
        <v>21</v>
      </c>
      <c r="BQ3" s="14" t="s">
        <v>22</v>
      </c>
      <c r="BT3" s="2"/>
      <c r="BU3" s="14" t="s">
        <v>19</v>
      </c>
      <c r="BV3" s="14" t="s">
        <v>20</v>
      </c>
      <c r="BW3" s="14" t="s">
        <v>21</v>
      </c>
      <c r="BX3" s="14" t="s">
        <v>22</v>
      </c>
    </row>
    <row r="4" spans="1:76" x14ac:dyDescent="0.25">
      <c r="A4" s="28"/>
      <c r="B4" s="17" t="s">
        <v>6</v>
      </c>
      <c r="C4" s="10">
        <v>0</v>
      </c>
      <c r="D4" s="10">
        <v>1</v>
      </c>
      <c r="E4" s="10">
        <v>0</v>
      </c>
      <c r="F4" s="10">
        <v>1</v>
      </c>
      <c r="G4" s="35"/>
      <c r="H4" s="34"/>
      <c r="I4" s="17" t="s">
        <v>6</v>
      </c>
      <c r="J4" s="10"/>
      <c r="K4" s="10"/>
      <c r="L4" s="10"/>
      <c r="M4" s="10"/>
      <c r="N4" s="35"/>
      <c r="O4" s="35"/>
      <c r="P4" s="17" t="s">
        <v>6</v>
      </c>
      <c r="Q4" s="10">
        <v>0</v>
      </c>
      <c r="R4" s="10">
        <v>1</v>
      </c>
      <c r="S4" s="10">
        <v>0</v>
      </c>
      <c r="T4" s="10">
        <v>1</v>
      </c>
      <c r="W4" s="17" t="s">
        <v>6</v>
      </c>
      <c r="X4" s="10">
        <v>0</v>
      </c>
      <c r="Y4" s="10">
        <v>1</v>
      </c>
      <c r="Z4" s="10">
        <v>0</v>
      </c>
      <c r="AA4" s="10">
        <v>1</v>
      </c>
      <c r="AD4" s="17" t="s">
        <v>6</v>
      </c>
      <c r="AE4" s="10">
        <v>0</v>
      </c>
      <c r="AF4" s="10">
        <v>1</v>
      </c>
      <c r="AG4" s="10">
        <v>0</v>
      </c>
      <c r="AH4" s="10">
        <v>1</v>
      </c>
      <c r="AK4" s="17" t="s">
        <v>6</v>
      </c>
      <c r="AL4" s="10">
        <v>1</v>
      </c>
      <c r="AM4" s="10">
        <v>1</v>
      </c>
      <c r="AN4" s="10">
        <v>0</v>
      </c>
      <c r="AO4" s="10">
        <v>1</v>
      </c>
      <c r="AR4" s="17" t="s">
        <v>6</v>
      </c>
      <c r="AS4" s="10">
        <v>1</v>
      </c>
      <c r="AT4" s="10">
        <v>1</v>
      </c>
      <c r="AU4" s="10">
        <v>0</v>
      </c>
      <c r="AV4" s="10">
        <v>1</v>
      </c>
      <c r="AY4" s="17" t="s">
        <v>6</v>
      </c>
      <c r="AZ4" s="10">
        <v>0</v>
      </c>
      <c r="BA4" s="10">
        <v>1</v>
      </c>
      <c r="BB4" s="10">
        <v>0</v>
      </c>
      <c r="BC4" s="10">
        <v>0</v>
      </c>
      <c r="BF4" s="17" t="s">
        <v>6</v>
      </c>
      <c r="BG4" s="10">
        <v>1</v>
      </c>
      <c r="BH4" s="10">
        <v>1</v>
      </c>
      <c r="BI4" s="10">
        <v>1</v>
      </c>
      <c r="BJ4" s="10">
        <v>1</v>
      </c>
      <c r="BM4" s="17" t="s">
        <v>6</v>
      </c>
      <c r="BN4" s="10">
        <v>0</v>
      </c>
      <c r="BO4" s="10">
        <v>1</v>
      </c>
      <c r="BP4" s="10">
        <v>0</v>
      </c>
      <c r="BQ4" s="10">
        <v>0</v>
      </c>
      <c r="BT4" s="17" t="s">
        <v>6</v>
      </c>
      <c r="BU4" s="10">
        <v>1</v>
      </c>
      <c r="BV4" s="10">
        <v>1</v>
      </c>
      <c r="BW4" s="10">
        <v>1</v>
      </c>
      <c r="BX4" s="10">
        <v>1</v>
      </c>
    </row>
    <row r="5" spans="1:76" x14ac:dyDescent="0.25">
      <c r="A5" s="20"/>
      <c r="B5" s="17" t="s">
        <v>25</v>
      </c>
      <c r="C5" s="10">
        <v>0</v>
      </c>
      <c r="D5" s="10">
        <v>1</v>
      </c>
      <c r="E5" s="10">
        <v>0</v>
      </c>
      <c r="F5" s="10">
        <v>1</v>
      </c>
      <c r="G5" s="35"/>
      <c r="H5" s="34"/>
      <c r="I5" s="17" t="s">
        <v>25</v>
      </c>
      <c r="J5" s="10">
        <v>1</v>
      </c>
      <c r="K5" s="10">
        <v>1</v>
      </c>
      <c r="L5" s="10">
        <v>0</v>
      </c>
      <c r="M5" s="10">
        <v>1</v>
      </c>
      <c r="N5" s="35"/>
      <c r="O5" s="35"/>
      <c r="P5" s="17" t="s">
        <v>25</v>
      </c>
      <c r="Q5" s="10">
        <v>1</v>
      </c>
      <c r="R5" s="10">
        <v>1</v>
      </c>
      <c r="S5" s="10">
        <v>0</v>
      </c>
      <c r="T5" s="10">
        <v>1</v>
      </c>
      <c r="W5" s="17" t="s">
        <v>25</v>
      </c>
      <c r="X5" s="10">
        <v>1</v>
      </c>
      <c r="Y5" s="10">
        <v>1</v>
      </c>
      <c r="Z5" s="10">
        <v>0</v>
      </c>
      <c r="AA5" s="10">
        <v>1</v>
      </c>
      <c r="AD5" s="17" t="s">
        <v>25</v>
      </c>
      <c r="AE5" s="10">
        <v>1</v>
      </c>
      <c r="AF5" s="10">
        <v>1</v>
      </c>
      <c r="AG5" s="10">
        <v>0</v>
      </c>
      <c r="AH5" s="10">
        <v>1</v>
      </c>
      <c r="AK5" s="17" t="s">
        <v>25</v>
      </c>
      <c r="AL5" s="10">
        <v>1</v>
      </c>
      <c r="AM5" s="10">
        <v>1</v>
      </c>
      <c r="AN5" s="10">
        <v>0</v>
      </c>
      <c r="AO5" s="10">
        <v>1</v>
      </c>
      <c r="AR5" s="17" t="s">
        <v>25</v>
      </c>
      <c r="AS5" s="10">
        <v>1</v>
      </c>
      <c r="AT5" s="10">
        <v>1</v>
      </c>
      <c r="AU5" s="10">
        <v>0</v>
      </c>
      <c r="AV5" s="10">
        <v>1</v>
      </c>
      <c r="AY5" s="17" t="s">
        <v>25</v>
      </c>
      <c r="AZ5" s="10">
        <v>1</v>
      </c>
      <c r="BA5" s="10">
        <v>1</v>
      </c>
      <c r="BB5" s="10">
        <v>1</v>
      </c>
      <c r="BC5" s="10">
        <v>1</v>
      </c>
      <c r="BF5" s="17" t="s">
        <v>25</v>
      </c>
      <c r="BG5" s="10">
        <v>1</v>
      </c>
      <c r="BH5" s="10">
        <v>1</v>
      </c>
      <c r="BI5" s="10">
        <v>0</v>
      </c>
      <c r="BJ5" s="10">
        <v>1</v>
      </c>
      <c r="BM5" s="17" t="s">
        <v>25</v>
      </c>
      <c r="BN5" s="10">
        <v>1</v>
      </c>
      <c r="BO5" s="10">
        <v>1</v>
      </c>
      <c r="BP5" s="10">
        <v>1</v>
      </c>
      <c r="BQ5" s="10">
        <v>1</v>
      </c>
      <c r="BT5" s="17" t="s">
        <v>25</v>
      </c>
      <c r="BU5" s="10">
        <v>0</v>
      </c>
      <c r="BV5" s="10">
        <v>1</v>
      </c>
      <c r="BW5" s="10">
        <v>0</v>
      </c>
      <c r="BX5" s="10">
        <v>1</v>
      </c>
    </row>
    <row r="6" spans="1:76" x14ac:dyDescent="0.25">
      <c r="A6" s="18"/>
      <c r="B6" s="17" t="s">
        <v>26</v>
      </c>
      <c r="C6" s="10">
        <v>0</v>
      </c>
      <c r="D6" s="10">
        <v>1</v>
      </c>
      <c r="E6" s="10">
        <v>1</v>
      </c>
      <c r="F6" s="10">
        <v>1</v>
      </c>
      <c r="G6" s="35"/>
      <c r="H6" s="34"/>
      <c r="I6" s="17" t="s">
        <v>26</v>
      </c>
      <c r="J6" s="10">
        <v>0</v>
      </c>
      <c r="K6" s="10">
        <v>1</v>
      </c>
      <c r="L6" s="10">
        <v>1</v>
      </c>
      <c r="M6" s="10">
        <v>1</v>
      </c>
      <c r="N6" s="35"/>
      <c r="O6" s="35"/>
      <c r="P6" s="17" t="s">
        <v>26</v>
      </c>
      <c r="Q6" s="10"/>
      <c r="R6" s="10"/>
      <c r="S6" s="10"/>
      <c r="T6" s="10"/>
      <c r="W6" s="17" t="s">
        <v>26</v>
      </c>
      <c r="X6" s="10">
        <v>0</v>
      </c>
      <c r="Y6" s="10">
        <v>0</v>
      </c>
      <c r="Z6" s="10">
        <v>0</v>
      </c>
      <c r="AA6" s="10">
        <v>0</v>
      </c>
      <c r="AD6" s="17" t="s">
        <v>26</v>
      </c>
      <c r="AE6" s="10">
        <v>0</v>
      </c>
      <c r="AF6" s="10">
        <v>1</v>
      </c>
      <c r="AG6" s="10">
        <v>0</v>
      </c>
      <c r="AH6" s="10">
        <v>1</v>
      </c>
      <c r="AK6" s="17" t="s">
        <v>26</v>
      </c>
      <c r="AL6" s="10">
        <v>0</v>
      </c>
      <c r="AM6" s="10">
        <v>1</v>
      </c>
      <c r="AN6" s="10">
        <v>0</v>
      </c>
      <c r="AO6" s="10">
        <v>1</v>
      </c>
      <c r="AR6" s="17" t="s">
        <v>26</v>
      </c>
      <c r="AS6" s="10">
        <v>0</v>
      </c>
      <c r="AT6" s="10">
        <v>1</v>
      </c>
      <c r="AU6" s="10">
        <v>0</v>
      </c>
      <c r="AV6" s="10">
        <v>1</v>
      </c>
      <c r="AY6" s="17" t="s">
        <v>26</v>
      </c>
      <c r="AZ6" s="10">
        <v>1</v>
      </c>
      <c r="BA6" s="10">
        <v>1</v>
      </c>
      <c r="BB6" s="10">
        <v>0</v>
      </c>
      <c r="BC6" s="10">
        <v>1</v>
      </c>
      <c r="BF6" s="17" t="s">
        <v>26</v>
      </c>
      <c r="BG6" s="10">
        <v>0</v>
      </c>
      <c r="BH6" s="10">
        <v>1</v>
      </c>
      <c r="BI6" s="10">
        <v>1</v>
      </c>
      <c r="BJ6" s="10">
        <v>1</v>
      </c>
      <c r="BM6" s="17" t="s">
        <v>26</v>
      </c>
      <c r="BN6" s="10">
        <v>1</v>
      </c>
      <c r="BO6" s="10">
        <v>1</v>
      </c>
      <c r="BP6" s="10">
        <v>0</v>
      </c>
      <c r="BQ6" s="10">
        <v>1</v>
      </c>
      <c r="BT6" s="17" t="s">
        <v>26</v>
      </c>
      <c r="BU6" s="10">
        <v>1</v>
      </c>
      <c r="BV6" s="10">
        <v>1</v>
      </c>
      <c r="BW6" s="10">
        <v>0</v>
      </c>
      <c r="BX6" s="10">
        <v>1</v>
      </c>
    </row>
    <row r="7" spans="1:76" x14ac:dyDescent="0.25">
      <c r="A7" s="20"/>
      <c r="B7" s="21" t="s">
        <v>27</v>
      </c>
      <c r="C7" s="10">
        <v>0</v>
      </c>
      <c r="D7" s="10">
        <v>1</v>
      </c>
      <c r="E7" s="10">
        <v>1</v>
      </c>
      <c r="F7" s="10">
        <v>0</v>
      </c>
      <c r="G7" s="35"/>
      <c r="H7" s="34"/>
      <c r="I7" s="21" t="s">
        <v>27</v>
      </c>
      <c r="J7" s="10">
        <v>0</v>
      </c>
      <c r="K7" s="10">
        <v>1</v>
      </c>
      <c r="L7" s="10">
        <v>1</v>
      </c>
      <c r="M7" s="10">
        <v>1</v>
      </c>
      <c r="N7" s="35"/>
      <c r="O7" s="35"/>
      <c r="P7" s="21" t="s">
        <v>27</v>
      </c>
      <c r="Q7" s="10">
        <v>0</v>
      </c>
      <c r="R7" s="10">
        <v>1</v>
      </c>
      <c r="S7" s="10">
        <v>1</v>
      </c>
      <c r="T7" s="10">
        <v>1</v>
      </c>
      <c r="W7" s="21" t="s">
        <v>27</v>
      </c>
      <c r="X7" s="10">
        <v>0</v>
      </c>
      <c r="Y7" s="10">
        <v>1</v>
      </c>
      <c r="Z7" s="10">
        <v>1</v>
      </c>
      <c r="AA7" s="10">
        <v>1</v>
      </c>
      <c r="AD7" s="21" t="s">
        <v>27</v>
      </c>
      <c r="AE7" s="10">
        <v>0</v>
      </c>
      <c r="AF7" s="10">
        <v>1</v>
      </c>
      <c r="AG7" s="10">
        <v>1</v>
      </c>
      <c r="AH7" s="10">
        <v>0</v>
      </c>
      <c r="AK7" s="21" t="s">
        <v>27</v>
      </c>
      <c r="AL7" s="10">
        <v>0</v>
      </c>
      <c r="AM7" s="10">
        <v>1</v>
      </c>
      <c r="AN7" s="10">
        <v>1</v>
      </c>
      <c r="AO7" s="10">
        <v>0</v>
      </c>
      <c r="AR7" s="21" t="s">
        <v>27</v>
      </c>
      <c r="AS7" s="10">
        <v>0</v>
      </c>
      <c r="AT7" s="10">
        <v>1</v>
      </c>
      <c r="AU7" s="10">
        <v>1</v>
      </c>
      <c r="AV7" s="10">
        <v>0</v>
      </c>
      <c r="AY7" s="21" t="s">
        <v>27</v>
      </c>
      <c r="AZ7" s="10">
        <v>0</v>
      </c>
      <c r="BA7" s="10">
        <v>1</v>
      </c>
      <c r="BB7" s="10">
        <v>1</v>
      </c>
      <c r="BC7" s="10">
        <v>1</v>
      </c>
      <c r="BF7" s="21" t="s">
        <v>27</v>
      </c>
      <c r="BG7" s="10">
        <v>0</v>
      </c>
      <c r="BH7" s="10">
        <v>1</v>
      </c>
      <c r="BI7" s="10">
        <v>0</v>
      </c>
      <c r="BJ7" s="10">
        <v>1</v>
      </c>
      <c r="BM7" s="21" t="s">
        <v>27</v>
      </c>
      <c r="BN7" s="10">
        <v>0</v>
      </c>
      <c r="BO7" s="10">
        <v>1</v>
      </c>
      <c r="BP7" s="10">
        <v>1</v>
      </c>
      <c r="BQ7" s="10">
        <v>1</v>
      </c>
      <c r="BT7" s="21" t="s">
        <v>27</v>
      </c>
      <c r="BU7" s="10">
        <v>0</v>
      </c>
      <c r="BV7" s="10">
        <v>1</v>
      </c>
      <c r="BW7" s="10">
        <v>0</v>
      </c>
      <c r="BX7" s="10">
        <v>1</v>
      </c>
    </row>
    <row r="8" spans="1:76" x14ac:dyDescent="0.25">
      <c r="A8" s="18"/>
      <c r="B8" s="21" t="s">
        <v>28</v>
      </c>
      <c r="C8" s="10">
        <v>1</v>
      </c>
      <c r="D8" s="10">
        <v>1</v>
      </c>
      <c r="E8" s="10">
        <v>1</v>
      </c>
      <c r="F8" s="10">
        <v>1</v>
      </c>
      <c r="G8" s="35"/>
      <c r="H8" s="34"/>
      <c r="I8" s="21" t="s">
        <v>28</v>
      </c>
      <c r="J8" s="10">
        <v>1</v>
      </c>
      <c r="K8" s="10">
        <v>1</v>
      </c>
      <c r="L8" s="10">
        <v>1</v>
      </c>
      <c r="M8" s="10">
        <v>1</v>
      </c>
      <c r="N8" s="35"/>
      <c r="O8" s="35"/>
      <c r="P8" s="21" t="s">
        <v>28</v>
      </c>
      <c r="Q8" s="10">
        <v>1</v>
      </c>
      <c r="R8" s="10">
        <v>1</v>
      </c>
      <c r="S8" s="10">
        <v>1</v>
      </c>
      <c r="T8" s="10">
        <v>1</v>
      </c>
      <c r="W8" s="21" t="s">
        <v>28</v>
      </c>
      <c r="X8" s="10">
        <v>1</v>
      </c>
      <c r="Y8" s="10">
        <v>1</v>
      </c>
      <c r="Z8" s="10">
        <v>1</v>
      </c>
      <c r="AA8" s="10">
        <v>1</v>
      </c>
      <c r="AD8" s="21" t="s">
        <v>28</v>
      </c>
      <c r="AE8" s="10">
        <v>1</v>
      </c>
      <c r="AF8" s="10">
        <v>1</v>
      </c>
      <c r="AG8" s="10">
        <v>1</v>
      </c>
      <c r="AH8" s="10">
        <v>1</v>
      </c>
      <c r="AK8" s="21" t="s">
        <v>28</v>
      </c>
      <c r="AL8" s="10">
        <v>1</v>
      </c>
      <c r="AM8" s="10">
        <v>1</v>
      </c>
      <c r="AN8" s="10">
        <v>1</v>
      </c>
      <c r="AO8" s="10">
        <v>1</v>
      </c>
      <c r="AR8" s="21" t="s">
        <v>28</v>
      </c>
      <c r="AS8" s="10"/>
      <c r="AT8" s="10">
        <v>1</v>
      </c>
      <c r="AU8" s="10">
        <v>1</v>
      </c>
      <c r="AV8" s="10">
        <v>1</v>
      </c>
      <c r="AY8" s="21" t="s">
        <v>28</v>
      </c>
      <c r="AZ8" s="10">
        <v>0</v>
      </c>
      <c r="BA8" s="10">
        <v>1</v>
      </c>
      <c r="BB8" s="10">
        <v>1</v>
      </c>
      <c r="BC8" s="10">
        <v>0</v>
      </c>
      <c r="BF8" s="21" t="s">
        <v>28</v>
      </c>
      <c r="BG8" s="10">
        <v>1</v>
      </c>
      <c r="BH8" s="10">
        <v>1</v>
      </c>
      <c r="BI8" s="10">
        <v>1</v>
      </c>
      <c r="BJ8" s="10">
        <v>1</v>
      </c>
      <c r="BM8" s="21" t="s">
        <v>28</v>
      </c>
      <c r="BN8" s="10">
        <v>0</v>
      </c>
      <c r="BO8" s="10">
        <v>1</v>
      </c>
      <c r="BP8" s="10">
        <v>0</v>
      </c>
      <c r="BQ8" s="10">
        <v>1</v>
      </c>
      <c r="BT8" s="21" t="s">
        <v>28</v>
      </c>
      <c r="BU8" s="10">
        <v>1</v>
      </c>
      <c r="BV8" s="10">
        <v>1</v>
      </c>
      <c r="BW8" s="10">
        <v>1</v>
      </c>
      <c r="BX8" s="10">
        <v>1</v>
      </c>
    </row>
    <row r="9" spans="1:76" x14ac:dyDescent="0.25">
      <c r="A9" s="18"/>
      <c r="B9" s="21" t="s">
        <v>29</v>
      </c>
      <c r="C9" s="10">
        <v>0</v>
      </c>
      <c r="D9" s="10">
        <v>1</v>
      </c>
      <c r="E9" s="10">
        <v>0</v>
      </c>
      <c r="F9" s="10">
        <v>1</v>
      </c>
      <c r="G9" s="34"/>
      <c r="H9" s="34"/>
      <c r="I9" s="21" t="s">
        <v>29</v>
      </c>
      <c r="J9" s="10">
        <v>0</v>
      </c>
      <c r="K9" s="10">
        <v>1</v>
      </c>
      <c r="L9" s="10">
        <v>0</v>
      </c>
      <c r="M9" s="10">
        <v>1</v>
      </c>
      <c r="N9" s="34"/>
      <c r="O9" s="34"/>
      <c r="P9" s="21" t="s">
        <v>29</v>
      </c>
      <c r="Q9" s="10">
        <v>0</v>
      </c>
      <c r="R9" s="10">
        <v>1</v>
      </c>
      <c r="S9" s="10">
        <v>0</v>
      </c>
      <c r="T9" s="10">
        <v>1</v>
      </c>
      <c r="W9" s="21" t="s">
        <v>29</v>
      </c>
      <c r="X9" s="10">
        <v>0</v>
      </c>
      <c r="Y9" s="10">
        <v>1</v>
      </c>
      <c r="Z9" s="10">
        <v>0</v>
      </c>
      <c r="AA9" s="10">
        <v>1</v>
      </c>
      <c r="AD9" s="21" t="s">
        <v>29</v>
      </c>
      <c r="AE9" s="10">
        <v>0</v>
      </c>
      <c r="AF9" s="10">
        <v>1</v>
      </c>
      <c r="AG9" s="10">
        <v>0</v>
      </c>
      <c r="AH9" s="10">
        <v>1</v>
      </c>
      <c r="AK9" s="21" t="s">
        <v>29</v>
      </c>
      <c r="AL9" s="10">
        <v>0</v>
      </c>
      <c r="AM9" s="10">
        <v>1</v>
      </c>
      <c r="AN9" s="10">
        <v>0</v>
      </c>
      <c r="AO9" s="10">
        <v>1</v>
      </c>
      <c r="AR9" s="21" t="s">
        <v>29</v>
      </c>
      <c r="AS9" s="10">
        <v>0</v>
      </c>
      <c r="AT9" s="10">
        <v>1</v>
      </c>
      <c r="AU9" s="10">
        <v>0</v>
      </c>
      <c r="AV9" s="10">
        <v>1</v>
      </c>
      <c r="AY9" s="21" t="s">
        <v>29</v>
      </c>
      <c r="AZ9" s="10">
        <v>1</v>
      </c>
      <c r="BA9" s="10">
        <v>1</v>
      </c>
      <c r="BB9" s="10">
        <v>1</v>
      </c>
      <c r="BC9" s="10">
        <v>1</v>
      </c>
      <c r="BF9" s="21" t="s">
        <v>29</v>
      </c>
      <c r="BG9" s="10">
        <v>0</v>
      </c>
      <c r="BH9" s="10">
        <v>1</v>
      </c>
      <c r="BI9" s="10">
        <v>1</v>
      </c>
      <c r="BJ9" s="10">
        <v>1</v>
      </c>
      <c r="BM9" s="21" t="s">
        <v>29</v>
      </c>
      <c r="BN9" s="10">
        <v>1</v>
      </c>
      <c r="BO9" s="10">
        <v>1</v>
      </c>
      <c r="BP9" s="10">
        <v>1</v>
      </c>
      <c r="BQ9" s="10">
        <v>1</v>
      </c>
      <c r="BT9" s="21" t="s">
        <v>29</v>
      </c>
      <c r="BU9" s="10">
        <v>0</v>
      </c>
      <c r="BV9" s="10">
        <v>1</v>
      </c>
      <c r="BW9" s="10">
        <v>1</v>
      </c>
      <c r="BX9" s="10">
        <v>1</v>
      </c>
    </row>
    <row r="10" spans="1:76" x14ac:dyDescent="0.25">
      <c r="A10" s="20"/>
      <c r="B10" s="21" t="s">
        <v>30</v>
      </c>
      <c r="C10" s="10">
        <v>0</v>
      </c>
      <c r="D10" s="10">
        <v>1</v>
      </c>
      <c r="E10" s="10">
        <v>1</v>
      </c>
      <c r="F10" s="10">
        <v>1</v>
      </c>
      <c r="G10" s="34"/>
      <c r="H10" s="34"/>
      <c r="I10" s="21" t="s">
        <v>30</v>
      </c>
      <c r="J10" s="10">
        <v>0</v>
      </c>
      <c r="K10" s="10">
        <v>1</v>
      </c>
      <c r="L10" s="10">
        <v>1</v>
      </c>
      <c r="M10" s="10">
        <v>1</v>
      </c>
      <c r="N10" s="34"/>
      <c r="O10" s="34"/>
      <c r="P10" s="21" t="s">
        <v>30</v>
      </c>
      <c r="Q10" s="10">
        <v>0</v>
      </c>
      <c r="R10" s="10">
        <v>1</v>
      </c>
      <c r="S10" s="10">
        <v>1</v>
      </c>
      <c r="T10" s="10">
        <v>1</v>
      </c>
      <c r="W10" s="21" t="s">
        <v>30</v>
      </c>
      <c r="X10" s="10">
        <v>0</v>
      </c>
      <c r="Y10" s="10">
        <v>1</v>
      </c>
      <c r="Z10" s="10">
        <v>1</v>
      </c>
      <c r="AA10" s="10">
        <v>1</v>
      </c>
      <c r="AD10" s="21" t="s">
        <v>30</v>
      </c>
      <c r="AE10" s="10">
        <v>0</v>
      </c>
      <c r="AF10" s="10">
        <v>1</v>
      </c>
      <c r="AG10" s="10">
        <v>1</v>
      </c>
      <c r="AH10" s="10">
        <v>1</v>
      </c>
      <c r="AK10" s="21" t="s">
        <v>30</v>
      </c>
      <c r="AL10" s="10">
        <v>0</v>
      </c>
      <c r="AM10" s="10">
        <v>1</v>
      </c>
      <c r="AN10" s="10">
        <v>1</v>
      </c>
      <c r="AO10" s="10">
        <v>1</v>
      </c>
      <c r="AR10" s="21" t="s">
        <v>30</v>
      </c>
      <c r="AS10" s="10">
        <v>0</v>
      </c>
      <c r="AT10" s="10">
        <v>1</v>
      </c>
      <c r="AU10" s="10">
        <v>1</v>
      </c>
      <c r="AV10" s="10">
        <v>1</v>
      </c>
      <c r="AY10" s="21" t="s">
        <v>30</v>
      </c>
      <c r="AZ10" s="10">
        <v>0</v>
      </c>
      <c r="BA10" s="10">
        <v>1</v>
      </c>
      <c r="BB10" s="10">
        <v>0</v>
      </c>
      <c r="BC10" s="10">
        <v>1</v>
      </c>
      <c r="BF10" s="21" t="s">
        <v>30</v>
      </c>
      <c r="BG10" s="10">
        <v>0</v>
      </c>
      <c r="BH10" s="10">
        <v>1</v>
      </c>
      <c r="BI10" s="10">
        <v>1</v>
      </c>
      <c r="BJ10" s="10">
        <v>1</v>
      </c>
      <c r="BM10" s="21" t="s">
        <v>30</v>
      </c>
      <c r="BN10" s="10">
        <v>0</v>
      </c>
      <c r="BO10" s="10">
        <v>1</v>
      </c>
      <c r="BP10" s="10">
        <v>1</v>
      </c>
      <c r="BQ10" s="10">
        <v>1</v>
      </c>
      <c r="BT10" s="21" t="s">
        <v>30</v>
      </c>
      <c r="BU10" s="10">
        <v>0</v>
      </c>
      <c r="BV10" s="10">
        <v>1</v>
      </c>
      <c r="BW10" s="10">
        <v>1</v>
      </c>
      <c r="BX10" s="10">
        <v>1</v>
      </c>
    </row>
    <row r="11" spans="1:76" ht="27" x14ac:dyDescent="0.25">
      <c r="A11" s="18"/>
      <c r="B11" s="21" t="s">
        <v>31</v>
      </c>
      <c r="C11" s="10">
        <v>0</v>
      </c>
      <c r="D11" s="10">
        <v>1</v>
      </c>
      <c r="E11" s="10">
        <v>1</v>
      </c>
      <c r="F11" s="10">
        <v>1</v>
      </c>
      <c r="G11" s="34"/>
      <c r="H11" s="34"/>
      <c r="I11" s="21" t="s">
        <v>31</v>
      </c>
      <c r="J11" s="10">
        <v>0</v>
      </c>
      <c r="K11" s="10">
        <v>1</v>
      </c>
      <c r="L11" s="10">
        <v>1</v>
      </c>
      <c r="M11" s="10">
        <v>1</v>
      </c>
      <c r="N11" s="34"/>
      <c r="O11" s="34"/>
      <c r="P11" s="21" t="s">
        <v>31</v>
      </c>
      <c r="Q11" s="10">
        <v>0</v>
      </c>
      <c r="R11" s="10">
        <v>1</v>
      </c>
      <c r="S11" s="10">
        <v>1</v>
      </c>
      <c r="T11" s="10">
        <v>1</v>
      </c>
      <c r="W11" s="21" t="s">
        <v>31</v>
      </c>
      <c r="X11" s="10">
        <v>0</v>
      </c>
      <c r="Y11" s="10">
        <v>1</v>
      </c>
      <c r="Z11" s="10">
        <v>1</v>
      </c>
      <c r="AA11" s="10">
        <v>1</v>
      </c>
      <c r="AD11" s="21" t="s">
        <v>31</v>
      </c>
      <c r="AE11" s="10">
        <v>0</v>
      </c>
      <c r="AF11" s="10">
        <v>0</v>
      </c>
      <c r="AG11" s="10">
        <v>1</v>
      </c>
      <c r="AH11" s="10">
        <v>1</v>
      </c>
      <c r="AK11" s="21" t="s">
        <v>31</v>
      </c>
      <c r="AL11" s="10">
        <v>0</v>
      </c>
      <c r="AM11" s="10">
        <v>1</v>
      </c>
      <c r="AN11" s="10">
        <v>1</v>
      </c>
      <c r="AO11" s="10">
        <v>1</v>
      </c>
      <c r="AR11" s="21" t="s">
        <v>31</v>
      </c>
      <c r="AS11" s="10">
        <v>0</v>
      </c>
      <c r="AT11" s="10">
        <v>1</v>
      </c>
      <c r="AU11" s="10">
        <v>1</v>
      </c>
      <c r="AV11" s="10">
        <v>1</v>
      </c>
      <c r="AY11" s="21" t="s">
        <v>31</v>
      </c>
      <c r="AZ11" s="10">
        <v>0</v>
      </c>
      <c r="BA11" s="10">
        <v>1</v>
      </c>
      <c r="BB11" s="10">
        <v>1</v>
      </c>
      <c r="BC11" s="10">
        <v>1</v>
      </c>
      <c r="BF11" s="21" t="s">
        <v>31</v>
      </c>
      <c r="BG11" s="10">
        <v>0</v>
      </c>
      <c r="BH11" s="10">
        <v>1</v>
      </c>
      <c r="BI11" s="10">
        <v>1</v>
      </c>
      <c r="BJ11" s="10">
        <v>1</v>
      </c>
      <c r="BM11" s="21" t="s">
        <v>31</v>
      </c>
      <c r="BN11" s="10">
        <v>0</v>
      </c>
      <c r="BO11" s="10">
        <v>1</v>
      </c>
      <c r="BP11" s="10">
        <v>1</v>
      </c>
      <c r="BQ11" s="10">
        <v>1</v>
      </c>
      <c r="BT11" s="21" t="s">
        <v>31</v>
      </c>
      <c r="BU11" s="10">
        <v>0</v>
      </c>
      <c r="BV11" s="10">
        <v>1</v>
      </c>
      <c r="BW11" s="10">
        <v>1</v>
      </c>
      <c r="BX11" s="10">
        <v>1</v>
      </c>
    </row>
    <row r="12" spans="1:76" x14ac:dyDescent="0.25">
      <c r="A12" s="20"/>
      <c r="B12" s="21" t="s">
        <v>32</v>
      </c>
      <c r="C12" s="10">
        <v>0</v>
      </c>
      <c r="D12" s="10">
        <v>1</v>
      </c>
      <c r="E12" s="10">
        <v>1</v>
      </c>
      <c r="F12" s="10">
        <v>1</v>
      </c>
      <c r="I12" s="21" t="s">
        <v>32</v>
      </c>
      <c r="J12" s="10">
        <v>0</v>
      </c>
      <c r="K12" s="10">
        <v>1</v>
      </c>
      <c r="L12" s="10">
        <v>1</v>
      </c>
      <c r="M12" s="10">
        <v>1</v>
      </c>
      <c r="P12" s="21" t="s">
        <v>32</v>
      </c>
      <c r="Q12" s="10"/>
      <c r="R12" s="10"/>
      <c r="S12" s="10"/>
      <c r="T12" s="10"/>
      <c r="W12" s="21" t="s">
        <v>32</v>
      </c>
      <c r="X12" s="10">
        <v>0</v>
      </c>
      <c r="Y12" s="10">
        <v>1</v>
      </c>
      <c r="Z12" s="10">
        <v>0</v>
      </c>
      <c r="AA12" s="10">
        <v>1</v>
      </c>
      <c r="AD12" s="21" t="s">
        <v>32</v>
      </c>
      <c r="AE12" s="10">
        <v>0</v>
      </c>
      <c r="AF12" s="10">
        <v>1</v>
      </c>
      <c r="AG12" s="10">
        <v>0</v>
      </c>
      <c r="AH12" s="10">
        <v>1</v>
      </c>
      <c r="AK12" s="21" t="s">
        <v>32</v>
      </c>
      <c r="AL12" s="10">
        <v>0</v>
      </c>
      <c r="AM12" s="10">
        <v>1</v>
      </c>
      <c r="AN12" s="10">
        <v>0</v>
      </c>
      <c r="AO12" s="10">
        <v>1</v>
      </c>
      <c r="AR12" s="21" t="s">
        <v>32</v>
      </c>
      <c r="AS12" s="10">
        <v>0</v>
      </c>
      <c r="AT12" s="10">
        <v>1</v>
      </c>
      <c r="AU12" s="10">
        <v>0</v>
      </c>
      <c r="AV12" s="10">
        <v>1</v>
      </c>
      <c r="AY12" s="21" t="s">
        <v>32</v>
      </c>
      <c r="AZ12" s="10">
        <v>0</v>
      </c>
      <c r="BA12" s="10">
        <v>1</v>
      </c>
      <c r="BB12" s="10">
        <v>1</v>
      </c>
      <c r="BC12" s="10">
        <v>1</v>
      </c>
      <c r="BF12" s="21" t="s">
        <v>32</v>
      </c>
      <c r="BG12" s="10">
        <v>0</v>
      </c>
      <c r="BH12" s="10">
        <v>1</v>
      </c>
      <c r="BI12" s="10">
        <v>0</v>
      </c>
      <c r="BJ12" s="10">
        <v>1</v>
      </c>
      <c r="BM12" s="21" t="s">
        <v>32</v>
      </c>
      <c r="BN12" s="10">
        <v>0</v>
      </c>
      <c r="BO12" s="10">
        <v>1</v>
      </c>
      <c r="BP12" s="10">
        <v>1</v>
      </c>
      <c r="BQ12" s="10">
        <v>1</v>
      </c>
      <c r="BT12" s="21" t="s">
        <v>32</v>
      </c>
      <c r="BU12" s="10">
        <v>0</v>
      </c>
      <c r="BV12" s="10">
        <v>1</v>
      </c>
      <c r="BW12" s="10">
        <v>0</v>
      </c>
      <c r="BX12" s="10">
        <v>1</v>
      </c>
    </row>
    <row r="13" spans="1:76" x14ac:dyDescent="0.25">
      <c r="A13" s="20"/>
      <c r="B13" s="21" t="s">
        <v>33</v>
      </c>
      <c r="C13" s="10">
        <v>0</v>
      </c>
      <c r="D13" s="10">
        <v>1</v>
      </c>
      <c r="E13" s="10">
        <v>0</v>
      </c>
      <c r="F13" s="10">
        <v>1</v>
      </c>
      <c r="I13" s="21" t="s">
        <v>33</v>
      </c>
      <c r="J13" s="10">
        <v>0</v>
      </c>
      <c r="K13" s="10">
        <v>1</v>
      </c>
      <c r="L13" s="10">
        <v>0</v>
      </c>
      <c r="M13" s="10">
        <v>1</v>
      </c>
      <c r="P13" s="21" t="s">
        <v>33</v>
      </c>
      <c r="Q13" s="10"/>
      <c r="R13" s="10">
        <v>1</v>
      </c>
      <c r="S13" s="10"/>
      <c r="T13" s="10">
        <v>1</v>
      </c>
      <c r="W13" s="21" t="s">
        <v>33</v>
      </c>
      <c r="X13" s="10">
        <v>0</v>
      </c>
      <c r="Y13" s="10">
        <v>1</v>
      </c>
      <c r="Z13" s="10">
        <v>0</v>
      </c>
      <c r="AA13" s="10">
        <v>1</v>
      </c>
      <c r="AD13" s="21" t="s">
        <v>33</v>
      </c>
      <c r="AE13" s="10">
        <v>0</v>
      </c>
      <c r="AF13" s="10">
        <v>1</v>
      </c>
      <c r="AG13" s="10">
        <v>0</v>
      </c>
      <c r="AH13" s="10">
        <v>1</v>
      </c>
      <c r="AK13" s="21" t="s">
        <v>33</v>
      </c>
      <c r="AL13" s="10">
        <v>0</v>
      </c>
      <c r="AM13" s="10">
        <v>1</v>
      </c>
      <c r="AN13" s="10">
        <v>0</v>
      </c>
      <c r="AO13" s="10">
        <v>1</v>
      </c>
      <c r="AR13" s="21" t="s">
        <v>33</v>
      </c>
      <c r="AS13" s="10">
        <v>0</v>
      </c>
      <c r="AT13" s="10">
        <v>1</v>
      </c>
      <c r="AU13" s="10">
        <v>0</v>
      </c>
      <c r="AV13" s="10">
        <v>1</v>
      </c>
      <c r="AY13" s="21" t="s">
        <v>33</v>
      </c>
      <c r="AZ13" s="10">
        <v>0</v>
      </c>
      <c r="BA13" s="10">
        <v>1</v>
      </c>
      <c r="BB13" s="10">
        <v>0</v>
      </c>
      <c r="BC13" s="10">
        <v>1</v>
      </c>
      <c r="BF13" s="21" t="s">
        <v>33</v>
      </c>
      <c r="BG13" s="10">
        <v>0</v>
      </c>
      <c r="BH13" s="10">
        <v>1</v>
      </c>
      <c r="BI13" s="10">
        <v>0</v>
      </c>
      <c r="BJ13" s="10">
        <v>1</v>
      </c>
      <c r="BM13" s="21" t="s">
        <v>33</v>
      </c>
      <c r="BN13" s="10">
        <v>0</v>
      </c>
      <c r="BO13" s="10">
        <v>1</v>
      </c>
      <c r="BP13" s="10">
        <v>0</v>
      </c>
      <c r="BQ13" s="10">
        <v>1</v>
      </c>
      <c r="BT13" s="21" t="s">
        <v>33</v>
      </c>
      <c r="BU13" s="10">
        <v>0</v>
      </c>
      <c r="BV13" s="10">
        <v>1</v>
      </c>
      <c r="BW13" s="10">
        <v>0</v>
      </c>
      <c r="BX13" s="10">
        <v>1</v>
      </c>
    </row>
    <row r="14" spans="1:76" x14ac:dyDescent="0.25">
      <c r="A14" s="18"/>
      <c r="B14" s="21" t="s">
        <v>34</v>
      </c>
      <c r="C14" s="10">
        <v>0</v>
      </c>
      <c r="D14" s="10">
        <v>1</v>
      </c>
      <c r="E14" s="10">
        <v>1</v>
      </c>
      <c r="F14" s="10">
        <v>1</v>
      </c>
      <c r="I14" s="21" t="s">
        <v>34</v>
      </c>
      <c r="J14" s="10">
        <v>0</v>
      </c>
      <c r="K14" s="10">
        <v>1</v>
      </c>
      <c r="L14" s="10">
        <v>1</v>
      </c>
      <c r="M14" s="10">
        <v>1</v>
      </c>
      <c r="P14" s="21" t="s">
        <v>34</v>
      </c>
      <c r="Q14" s="10">
        <v>0</v>
      </c>
      <c r="R14" s="10">
        <v>1</v>
      </c>
      <c r="S14" s="10">
        <v>1</v>
      </c>
      <c r="T14" s="10">
        <v>1</v>
      </c>
      <c r="W14" s="21" t="s">
        <v>34</v>
      </c>
      <c r="X14" s="10">
        <v>0</v>
      </c>
      <c r="Y14" s="10">
        <v>1</v>
      </c>
      <c r="Z14" s="10">
        <v>1</v>
      </c>
      <c r="AA14" s="10">
        <v>1</v>
      </c>
      <c r="AD14" s="21" t="s">
        <v>34</v>
      </c>
      <c r="AE14" s="10">
        <v>0</v>
      </c>
      <c r="AF14" s="10">
        <v>1</v>
      </c>
      <c r="AG14" s="10">
        <v>1</v>
      </c>
      <c r="AH14" s="10">
        <v>1</v>
      </c>
      <c r="AK14" s="21" t="s">
        <v>34</v>
      </c>
      <c r="AL14" s="10">
        <v>0</v>
      </c>
      <c r="AM14" s="10">
        <v>1</v>
      </c>
      <c r="AN14" s="10">
        <v>1</v>
      </c>
      <c r="AO14" s="10">
        <v>1</v>
      </c>
      <c r="AR14" s="21" t="s">
        <v>34</v>
      </c>
      <c r="AS14" s="10">
        <v>0</v>
      </c>
      <c r="AT14" s="10">
        <v>1</v>
      </c>
      <c r="AU14" s="10">
        <v>1</v>
      </c>
      <c r="AV14" s="10">
        <v>1</v>
      </c>
      <c r="AY14" s="21" t="s">
        <v>34</v>
      </c>
      <c r="AZ14" s="10">
        <v>0</v>
      </c>
      <c r="BA14" s="10">
        <v>1</v>
      </c>
      <c r="BB14" s="10">
        <v>0</v>
      </c>
      <c r="BC14" s="10">
        <v>1</v>
      </c>
      <c r="BF14" s="21" t="s">
        <v>34</v>
      </c>
      <c r="BG14" s="10">
        <v>0</v>
      </c>
      <c r="BH14" s="10">
        <v>1</v>
      </c>
      <c r="BI14" s="10">
        <v>1</v>
      </c>
      <c r="BJ14" s="10">
        <v>1</v>
      </c>
      <c r="BM14" s="21" t="s">
        <v>34</v>
      </c>
      <c r="BN14" s="10">
        <v>0</v>
      </c>
      <c r="BO14" s="10">
        <v>1</v>
      </c>
      <c r="BP14" s="10">
        <v>0</v>
      </c>
      <c r="BQ14" s="10">
        <v>1</v>
      </c>
      <c r="BT14" s="21" t="s">
        <v>34</v>
      </c>
      <c r="BU14" s="10">
        <v>0</v>
      </c>
      <c r="BV14" s="10">
        <v>1</v>
      </c>
      <c r="BW14" s="10">
        <v>1</v>
      </c>
      <c r="BX14" s="10">
        <v>1</v>
      </c>
    </row>
    <row r="15" spans="1:76" x14ac:dyDescent="0.25">
      <c r="A15" s="18"/>
      <c r="B15" s="21" t="s">
        <v>35</v>
      </c>
      <c r="C15" s="10">
        <v>0</v>
      </c>
      <c r="D15" s="10">
        <v>1</v>
      </c>
      <c r="E15" s="10">
        <v>0</v>
      </c>
      <c r="F15" s="10">
        <v>1</v>
      </c>
      <c r="I15" s="21" t="s">
        <v>35</v>
      </c>
      <c r="J15" s="10"/>
      <c r="K15" s="10">
        <v>1</v>
      </c>
      <c r="L15" s="10"/>
      <c r="M15" s="10">
        <v>1</v>
      </c>
      <c r="P15" s="21" t="s">
        <v>35</v>
      </c>
      <c r="Q15" s="10">
        <v>0</v>
      </c>
      <c r="R15" s="10">
        <v>1</v>
      </c>
      <c r="S15" s="10">
        <v>0</v>
      </c>
      <c r="T15" s="10">
        <v>1</v>
      </c>
      <c r="W15" s="21" t="s">
        <v>35</v>
      </c>
      <c r="X15" s="10">
        <v>0</v>
      </c>
      <c r="Y15" s="10">
        <v>1</v>
      </c>
      <c r="Z15" s="10">
        <v>0</v>
      </c>
      <c r="AA15" s="10">
        <v>1</v>
      </c>
      <c r="AD15" s="21" t="s">
        <v>35</v>
      </c>
      <c r="AE15" s="10">
        <v>0</v>
      </c>
      <c r="AF15" s="10">
        <v>1</v>
      </c>
      <c r="AG15" s="10">
        <v>0</v>
      </c>
      <c r="AH15" s="10">
        <v>1</v>
      </c>
      <c r="AK15" s="21" t="s">
        <v>35</v>
      </c>
      <c r="AL15" s="10">
        <v>0</v>
      </c>
      <c r="AM15" s="10">
        <v>1</v>
      </c>
      <c r="AN15" s="10">
        <v>0</v>
      </c>
      <c r="AO15" s="10">
        <v>1</v>
      </c>
      <c r="AR15" s="21" t="s">
        <v>35</v>
      </c>
      <c r="AS15" s="10">
        <v>0</v>
      </c>
      <c r="AT15" s="10">
        <v>1</v>
      </c>
      <c r="AU15" s="10">
        <v>0</v>
      </c>
      <c r="AV15" s="10">
        <v>1</v>
      </c>
      <c r="AY15" s="21" t="s">
        <v>35</v>
      </c>
      <c r="AZ15" s="10">
        <v>0</v>
      </c>
      <c r="BA15" s="10">
        <v>1</v>
      </c>
      <c r="BB15" s="10">
        <v>1</v>
      </c>
      <c r="BC15" s="10">
        <v>1</v>
      </c>
      <c r="BF15" s="21" t="s">
        <v>35</v>
      </c>
      <c r="BG15" s="10">
        <v>0</v>
      </c>
      <c r="BH15" s="10">
        <v>1</v>
      </c>
      <c r="BI15" s="10">
        <v>0</v>
      </c>
      <c r="BJ15" s="10">
        <v>1</v>
      </c>
      <c r="BM15" s="21" t="s">
        <v>35</v>
      </c>
      <c r="BN15" s="10">
        <v>0</v>
      </c>
      <c r="BO15" s="10">
        <v>1</v>
      </c>
      <c r="BP15" s="10">
        <v>1</v>
      </c>
      <c r="BQ15" s="10">
        <v>1</v>
      </c>
      <c r="BT15" s="21" t="s">
        <v>35</v>
      </c>
      <c r="BU15" s="10">
        <v>0</v>
      </c>
      <c r="BV15" s="10">
        <v>1</v>
      </c>
      <c r="BW15" s="10">
        <v>0</v>
      </c>
      <c r="BX15" s="10">
        <v>1</v>
      </c>
    </row>
    <row r="16" spans="1:76" x14ac:dyDescent="0.25">
      <c r="A16" s="18"/>
      <c r="B16" s="21" t="s">
        <v>36</v>
      </c>
      <c r="C16" s="10">
        <v>0</v>
      </c>
      <c r="D16" s="10">
        <v>1</v>
      </c>
      <c r="E16" s="10">
        <v>0</v>
      </c>
      <c r="F16" s="10">
        <v>1</v>
      </c>
      <c r="I16" s="21" t="s">
        <v>36</v>
      </c>
      <c r="J16" s="10">
        <v>0</v>
      </c>
      <c r="K16" s="10">
        <v>1</v>
      </c>
      <c r="L16" s="10">
        <v>0</v>
      </c>
      <c r="M16" s="10">
        <v>1</v>
      </c>
      <c r="P16" s="21" t="s">
        <v>36</v>
      </c>
      <c r="Q16" s="10">
        <v>0</v>
      </c>
      <c r="R16" s="10">
        <v>1</v>
      </c>
      <c r="S16" s="10">
        <v>0</v>
      </c>
      <c r="T16" s="10">
        <v>1</v>
      </c>
      <c r="W16" s="21" t="s">
        <v>36</v>
      </c>
      <c r="X16" s="10">
        <v>0</v>
      </c>
      <c r="Y16" s="10">
        <v>1</v>
      </c>
      <c r="Z16" s="10">
        <v>0</v>
      </c>
      <c r="AA16" s="10">
        <v>1</v>
      </c>
      <c r="AD16" s="21" t="s">
        <v>36</v>
      </c>
      <c r="AE16" s="10">
        <v>0</v>
      </c>
      <c r="AF16" s="10">
        <v>1</v>
      </c>
      <c r="AG16" s="10">
        <v>0</v>
      </c>
      <c r="AH16" s="10">
        <v>1</v>
      </c>
      <c r="AK16" s="21" t="s">
        <v>36</v>
      </c>
      <c r="AL16" s="10">
        <v>0</v>
      </c>
      <c r="AM16" s="10">
        <v>1</v>
      </c>
      <c r="AN16" s="10">
        <v>0</v>
      </c>
      <c r="AO16" s="10">
        <v>1</v>
      </c>
      <c r="AR16" s="21" t="s">
        <v>36</v>
      </c>
      <c r="AS16" s="10">
        <v>0</v>
      </c>
      <c r="AT16" s="10">
        <v>1</v>
      </c>
      <c r="AU16" s="10">
        <v>0</v>
      </c>
      <c r="AV16" s="10">
        <v>1</v>
      </c>
      <c r="AY16" s="21" t="s">
        <v>36</v>
      </c>
      <c r="AZ16" s="10">
        <v>0</v>
      </c>
      <c r="BA16" s="10">
        <v>1</v>
      </c>
      <c r="BB16" s="10">
        <v>0</v>
      </c>
      <c r="BC16" s="10">
        <v>1</v>
      </c>
      <c r="BF16" s="21" t="s">
        <v>36</v>
      </c>
      <c r="BG16" s="10">
        <v>0</v>
      </c>
      <c r="BH16" s="10">
        <v>1</v>
      </c>
      <c r="BI16" s="10">
        <v>1</v>
      </c>
      <c r="BJ16" s="10">
        <v>1</v>
      </c>
      <c r="BM16" s="21" t="s">
        <v>36</v>
      </c>
      <c r="BN16" s="10">
        <v>0</v>
      </c>
      <c r="BO16" s="10">
        <v>1</v>
      </c>
      <c r="BP16" s="10">
        <v>0</v>
      </c>
      <c r="BQ16" s="10">
        <v>1</v>
      </c>
      <c r="BT16" s="21" t="s">
        <v>36</v>
      </c>
      <c r="BU16" s="10">
        <v>0</v>
      </c>
      <c r="BV16" s="10">
        <v>1</v>
      </c>
      <c r="BW16" s="10">
        <v>1</v>
      </c>
      <c r="BX16" s="10">
        <v>1</v>
      </c>
    </row>
    <row r="17" spans="1:76" ht="27" x14ac:dyDescent="0.25">
      <c r="A17" s="20"/>
      <c r="B17" s="21" t="s">
        <v>37</v>
      </c>
      <c r="C17" s="10">
        <v>0</v>
      </c>
      <c r="D17" s="10">
        <v>1</v>
      </c>
      <c r="E17" s="10">
        <v>0</v>
      </c>
      <c r="F17" s="10">
        <v>1</v>
      </c>
      <c r="I17" s="21" t="s">
        <v>37</v>
      </c>
      <c r="J17" s="10">
        <v>0</v>
      </c>
      <c r="K17" s="10">
        <v>1</v>
      </c>
      <c r="L17" s="10">
        <v>0</v>
      </c>
      <c r="M17" s="10">
        <v>1</v>
      </c>
      <c r="P17" s="21" t="s">
        <v>37</v>
      </c>
      <c r="Q17" s="10">
        <v>0</v>
      </c>
      <c r="R17" s="10">
        <v>1</v>
      </c>
      <c r="S17" s="10">
        <v>0</v>
      </c>
      <c r="T17" s="10">
        <v>1</v>
      </c>
      <c r="W17" s="21" t="s">
        <v>37</v>
      </c>
      <c r="X17" s="10">
        <v>0</v>
      </c>
      <c r="Y17" s="10">
        <v>1</v>
      </c>
      <c r="Z17" s="10">
        <v>0</v>
      </c>
      <c r="AA17" s="10">
        <v>1</v>
      </c>
      <c r="AD17" s="21" t="s">
        <v>37</v>
      </c>
      <c r="AE17" s="10">
        <v>0</v>
      </c>
      <c r="AF17" s="10">
        <v>1</v>
      </c>
      <c r="AG17" s="10">
        <v>0</v>
      </c>
      <c r="AH17" s="10">
        <v>1</v>
      </c>
      <c r="AK17" s="21" t="s">
        <v>37</v>
      </c>
      <c r="AL17" s="10">
        <v>0</v>
      </c>
      <c r="AM17" s="10">
        <v>1</v>
      </c>
      <c r="AN17" s="10">
        <v>0</v>
      </c>
      <c r="AO17" s="10">
        <v>1</v>
      </c>
      <c r="AR17" s="21" t="s">
        <v>37</v>
      </c>
      <c r="AS17" s="10">
        <v>0</v>
      </c>
      <c r="AT17" s="10">
        <v>1</v>
      </c>
      <c r="AU17" s="10">
        <v>0</v>
      </c>
      <c r="AV17" s="10">
        <v>1</v>
      </c>
      <c r="AY17" s="21" t="s">
        <v>37</v>
      </c>
      <c r="AZ17" s="10">
        <v>0</v>
      </c>
      <c r="BA17" s="10">
        <v>1</v>
      </c>
      <c r="BB17" s="10">
        <v>0</v>
      </c>
      <c r="BC17" s="10">
        <v>1</v>
      </c>
      <c r="BF17" s="21" t="s">
        <v>37</v>
      </c>
      <c r="BG17" s="10">
        <v>0</v>
      </c>
      <c r="BH17" s="10">
        <v>1</v>
      </c>
      <c r="BI17" s="10">
        <v>0</v>
      </c>
      <c r="BJ17" s="10">
        <v>1</v>
      </c>
      <c r="BM17" s="21" t="s">
        <v>37</v>
      </c>
      <c r="BN17" s="10">
        <v>0</v>
      </c>
      <c r="BO17" s="10">
        <v>1</v>
      </c>
      <c r="BP17" s="10">
        <v>1</v>
      </c>
      <c r="BQ17" s="10">
        <v>1</v>
      </c>
      <c r="BT17" s="21" t="s">
        <v>37</v>
      </c>
      <c r="BU17" s="10">
        <v>0</v>
      </c>
      <c r="BV17" s="10">
        <v>1</v>
      </c>
      <c r="BW17" s="10">
        <v>0</v>
      </c>
      <c r="BX17" s="10">
        <v>1</v>
      </c>
    </row>
    <row r="18" spans="1:76" x14ac:dyDescent="0.25">
      <c r="B18" s="21" t="s">
        <v>9</v>
      </c>
      <c r="C18" s="10">
        <v>0</v>
      </c>
      <c r="D18" s="10">
        <v>1</v>
      </c>
      <c r="E18" s="10">
        <v>0</v>
      </c>
      <c r="F18" s="10">
        <v>1</v>
      </c>
      <c r="I18" s="21" t="s">
        <v>9</v>
      </c>
      <c r="J18" s="10">
        <v>0</v>
      </c>
      <c r="K18" s="10">
        <v>1</v>
      </c>
      <c r="L18" s="10">
        <v>0</v>
      </c>
      <c r="M18" s="10">
        <v>1</v>
      </c>
      <c r="P18" s="21" t="s">
        <v>9</v>
      </c>
      <c r="Q18" s="10">
        <v>0</v>
      </c>
      <c r="R18" s="10">
        <v>1</v>
      </c>
      <c r="S18" s="10">
        <v>0</v>
      </c>
      <c r="T18" s="10">
        <v>1</v>
      </c>
      <c r="W18" s="21" t="s">
        <v>9</v>
      </c>
      <c r="X18" s="10">
        <v>0</v>
      </c>
      <c r="Y18" s="10">
        <v>1</v>
      </c>
      <c r="Z18" s="10">
        <v>0</v>
      </c>
      <c r="AA18" s="10">
        <v>1</v>
      </c>
      <c r="AD18" s="21" t="s">
        <v>9</v>
      </c>
      <c r="AE18" s="15">
        <v>0</v>
      </c>
      <c r="AF18" s="15">
        <v>1</v>
      </c>
      <c r="AG18" s="15">
        <v>0</v>
      </c>
      <c r="AH18" s="15">
        <v>1</v>
      </c>
      <c r="AK18" s="21" t="s">
        <v>9</v>
      </c>
      <c r="AL18" s="10">
        <v>0</v>
      </c>
      <c r="AM18" s="10">
        <v>1</v>
      </c>
      <c r="AN18" s="10">
        <v>0</v>
      </c>
      <c r="AO18" s="10">
        <v>1</v>
      </c>
      <c r="AR18" s="21" t="s">
        <v>9</v>
      </c>
      <c r="AS18" s="10">
        <v>0</v>
      </c>
      <c r="AT18" s="10">
        <v>1</v>
      </c>
      <c r="AU18" s="10">
        <v>0</v>
      </c>
      <c r="AV18" s="10">
        <v>1</v>
      </c>
      <c r="AY18" s="21" t="s">
        <v>9</v>
      </c>
      <c r="AZ18" s="10">
        <v>0</v>
      </c>
      <c r="BA18" s="10">
        <v>1</v>
      </c>
      <c r="BB18" s="10">
        <v>0</v>
      </c>
      <c r="BC18" s="10">
        <v>1</v>
      </c>
      <c r="BF18" s="21" t="s">
        <v>9</v>
      </c>
      <c r="BG18" s="10">
        <v>0</v>
      </c>
      <c r="BH18" s="10">
        <v>1</v>
      </c>
      <c r="BI18" s="10">
        <v>0</v>
      </c>
      <c r="BJ18" s="10">
        <v>1</v>
      </c>
      <c r="BM18" s="21" t="s">
        <v>9</v>
      </c>
      <c r="BN18" s="10">
        <v>0</v>
      </c>
      <c r="BO18" s="10">
        <v>1</v>
      </c>
      <c r="BP18" s="10">
        <v>0</v>
      </c>
      <c r="BQ18" s="10">
        <v>1</v>
      </c>
      <c r="BT18" s="21" t="s">
        <v>9</v>
      </c>
      <c r="BU18" s="10">
        <v>0</v>
      </c>
      <c r="BV18" s="10">
        <v>1</v>
      </c>
      <c r="BW18" s="10">
        <v>0</v>
      </c>
      <c r="BX18" s="10">
        <v>1</v>
      </c>
    </row>
    <row r="19" spans="1:76" x14ac:dyDescent="0.25">
      <c r="B19" s="21" t="s">
        <v>5</v>
      </c>
      <c r="C19" s="10"/>
      <c r="D19" s="10"/>
      <c r="E19" s="10"/>
      <c r="F19" s="10"/>
      <c r="I19" s="21" t="s">
        <v>5</v>
      </c>
      <c r="J19" s="10"/>
      <c r="K19" s="10"/>
      <c r="L19" s="10"/>
      <c r="M19" s="10"/>
      <c r="P19" s="21" t="s">
        <v>5</v>
      </c>
      <c r="Q19" s="10">
        <v>1</v>
      </c>
      <c r="R19" s="10">
        <v>1</v>
      </c>
      <c r="S19" s="10">
        <v>0</v>
      </c>
      <c r="T19" s="10">
        <v>1</v>
      </c>
      <c r="W19" s="21" t="s">
        <v>5</v>
      </c>
      <c r="X19" s="10">
        <v>1</v>
      </c>
      <c r="Y19" s="10">
        <v>1</v>
      </c>
      <c r="Z19" s="10">
        <v>0</v>
      </c>
      <c r="AA19" s="10">
        <v>1</v>
      </c>
      <c r="AD19" s="21" t="s">
        <v>5</v>
      </c>
      <c r="AE19" s="31">
        <v>1</v>
      </c>
      <c r="AF19" s="31">
        <v>1</v>
      </c>
      <c r="AG19" s="31">
        <v>0</v>
      </c>
      <c r="AH19" s="31">
        <v>1</v>
      </c>
      <c r="AK19" s="21" t="s">
        <v>5</v>
      </c>
      <c r="AL19" s="10">
        <v>1</v>
      </c>
      <c r="AM19" s="10">
        <v>1</v>
      </c>
      <c r="AN19" s="10">
        <v>0</v>
      </c>
      <c r="AO19" s="10">
        <v>1</v>
      </c>
      <c r="AR19" s="21" t="s">
        <v>5</v>
      </c>
      <c r="AS19" s="10">
        <v>1</v>
      </c>
      <c r="AT19" s="10">
        <v>1</v>
      </c>
      <c r="AU19" s="10">
        <v>0</v>
      </c>
      <c r="AV19" s="10">
        <v>1</v>
      </c>
      <c r="AY19" s="21" t="s">
        <v>5</v>
      </c>
      <c r="AZ19" s="10">
        <v>0</v>
      </c>
      <c r="BA19" s="10">
        <v>1</v>
      </c>
      <c r="BB19" s="10">
        <v>0</v>
      </c>
      <c r="BC19" s="10">
        <v>1</v>
      </c>
      <c r="BF19" s="21" t="s">
        <v>5</v>
      </c>
      <c r="BG19" s="10">
        <v>1</v>
      </c>
      <c r="BH19" s="10">
        <v>1</v>
      </c>
      <c r="BI19" s="10">
        <v>0</v>
      </c>
      <c r="BJ19" s="10"/>
      <c r="BM19" s="21" t="s">
        <v>5</v>
      </c>
      <c r="BN19" s="10">
        <v>1</v>
      </c>
      <c r="BO19" s="10">
        <v>1</v>
      </c>
      <c r="BP19" s="10">
        <v>0</v>
      </c>
      <c r="BQ19" s="10">
        <v>1</v>
      </c>
      <c r="BT19" s="21" t="s">
        <v>5</v>
      </c>
      <c r="BU19" s="10">
        <v>1</v>
      </c>
      <c r="BV19" s="10">
        <v>1</v>
      </c>
      <c r="BW19" s="10">
        <v>1</v>
      </c>
      <c r="BX19" s="10">
        <v>1</v>
      </c>
    </row>
    <row r="20" spans="1:76" x14ac:dyDescent="0.25">
      <c r="B20" s="21" t="s">
        <v>8</v>
      </c>
      <c r="C20" s="10">
        <v>1</v>
      </c>
      <c r="D20" s="10">
        <v>1</v>
      </c>
      <c r="E20" s="10">
        <v>0</v>
      </c>
      <c r="F20" s="10">
        <v>1</v>
      </c>
      <c r="I20" s="21" t="s">
        <v>8</v>
      </c>
      <c r="J20" s="10">
        <v>0</v>
      </c>
      <c r="K20" s="10">
        <v>1</v>
      </c>
      <c r="L20" s="10">
        <v>0</v>
      </c>
      <c r="M20" s="10">
        <v>0</v>
      </c>
      <c r="P20" s="21" t="s">
        <v>8</v>
      </c>
      <c r="Q20" s="10"/>
      <c r="R20" s="10"/>
      <c r="S20" s="10"/>
      <c r="T20" s="10"/>
      <c r="W20" s="21" t="s">
        <v>8</v>
      </c>
      <c r="X20" s="10">
        <v>0</v>
      </c>
      <c r="Y20" s="10">
        <v>0</v>
      </c>
      <c r="Z20" s="10">
        <v>0</v>
      </c>
      <c r="AA20" s="10">
        <v>1</v>
      </c>
      <c r="AD20" s="21" t="s">
        <v>8</v>
      </c>
      <c r="AE20" s="31">
        <v>0</v>
      </c>
      <c r="AF20" s="60">
        <v>0</v>
      </c>
      <c r="AG20" s="60">
        <v>0</v>
      </c>
      <c r="AH20" s="60">
        <v>1</v>
      </c>
      <c r="AK20" s="21" t="s">
        <v>8</v>
      </c>
      <c r="AL20" s="10">
        <v>0</v>
      </c>
      <c r="AM20" s="10">
        <v>0</v>
      </c>
      <c r="AN20" s="10">
        <v>0</v>
      </c>
      <c r="AO20" s="10">
        <v>1</v>
      </c>
      <c r="AR20" s="21" t="s">
        <v>8</v>
      </c>
      <c r="AS20" s="10">
        <v>0</v>
      </c>
      <c r="AT20" s="10">
        <v>0</v>
      </c>
      <c r="AU20" s="10">
        <v>0</v>
      </c>
      <c r="AV20" s="10">
        <v>1</v>
      </c>
      <c r="AY20" s="21" t="s">
        <v>8</v>
      </c>
      <c r="AZ20" s="10">
        <v>1</v>
      </c>
      <c r="BA20" s="10">
        <v>1</v>
      </c>
      <c r="BB20" s="10">
        <v>0</v>
      </c>
      <c r="BC20" s="10">
        <v>1</v>
      </c>
      <c r="BF20" s="21" t="s">
        <v>8</v>
      </c>
      <c r="BG20" s="10">
        <v>0</v>
      </c>
      <c r="BH20" s="10">
        <v>1</v>
      </c>
      <c r="BI20" s="10">
        <v>0</v>
      </c>
      <c r="BJ20" s="10">
        <v>1</v>
      </c>
      <c r="BM20" s="21" t="s">
        <v>8</v>
      </c>
      <c r="BN20" s="10">
        <v>0</v>
      </c>
      <c r="BO20" s="10">
        <v>1</v>
      </c>
      <c r="BP20" s="10">
        <v>0</v>
      </c>
      <c r="BQ20" s="10">
        <v>1</v>
      </c>
      <c r="BT20" s="21" t="s">
        <v>8</v>
      </c>
      <c r="BU20" s="10">
        <v>0</v>
      </c>
      <c r="BV20" s="10">
        <v>1</v>
      </c>
      <c r="BW20" s="10">
        <v>0</v>
      </c>
      <c r="BX20" s="10">
        <v>1</v>
      </c>
    </row>
    <row r="21" spans="1:76" ht="27" x14ac:dyDescent="0.25">
      <c r="B21" s="21" t="s">
        <v>50</v>
      </c>
      <c r="C21" s="10">
        <v>0</v>
      </c>
      <c r="D21" s="10">
        <v>1</v>
      </c>
      <c r="E21" s="10">
        <v>0</v>
      </c>
      <c r="F21" s="10">
        <v>0</v>
      </c>
      <c r="I21" s="21" t="s">
        <v>50</v>
      </c>
      <c r="J21" s="10">
        <v>0</v>
      </c>
      <c r="K21" s="10">
        <v>1</v>
      </c>
      <c r="L21" s="10">
        <v>0</v>
      </c>
      <c r="M21" s="10">
        <v>0</v>
      </c>
      <c r="P21" s="21" t="s">
        <v>50</v>
      </c>
      <c r="Q21" s="10">
        <v>0</v>
      </c>
      <c r="R21" s="10">
        <v>1</v>
      </c>
      <c r="S21" s="10">
        <v>0</v>
      </c>
      <c r="T21" s="10">
        <v>0</v>
      </c>
      <c r="W21" s="21" t="s">
        <v>50</v>
      </c>
      <c r="X21" s="10">
        <v>0</v>
      </c>
      <c r="Y21" s="10">
        <v>1</v>
      </c>
      <c r="Z21" s="10">
        <v>0</v>
      </c>
      <c r="AA21" s="10">
        <v>0</v>
      </c>
      <c r="AD21" s="21" t="s">
        <v>50</v>
      </c>
      <c r="AE21" s="10">
        <v>0</v>
      </c>
      <c r="AF21" s="10">
        <v>1</v>
      </c>
      <c r="AG21" s="10">
        <v>0</v>
      </c>
      <c r="AH21" s="10">
        <v>0</v>
      </c>
      <c r="AK21" s="21" t="s">
        <v>50</v>
      </c>
      <c r="AL21" s="10">
        <v>0</v>
      </c>
      <c r="AM21" s="10">
        <v>1</v>
      </c>
      <c r="AN21" s="10">
        <v>0</v>
      </c>
      <c r="AO21" s="10">
        <v>0</v>
      </c>
      <c r="AR21" s="21" t="s">
        <v>50</v>
      </c>
      <c r="AS21" s="10">
        <v>0</v>
      </c>
      <c r="AT21" s="10">
        <v>1</v>
      </c>
      <c r="AU21" s="10">
        <v>0</v>
      </c>
      <c r="AV21" s="10">
        <v>0</v>
      </c>
      <c r="AY21" s="21" t="s">
        <v>50</v>
      </c>
      <c r="AZ21" s="10">
        <v>0</v>
      </c>
      <c r="BA21" s="10">
        <v>1</v>
      </c>
      <c r="BB21" s="10">
        <v>0</v>
      </c>
      <c r="BC21" s="10">
        <v>1</v>
      </c>
      <c r="BF21" s="21" t="s">
        <v>50</v>
      </c>
      <c r="BG21" s="10">
        <v>0</v>
      </c>
      <c r="BH21" s="10">
        <v>1</v>
      </c>
      <c r="BI21" s="10">
        <v>0</v>
      </c>
      <c r="BJ21" s="10">
        <v>0</v>
      </c>
      <c r="BM21" s="21" t="s">
        <v>50</v>
      </c>
      <c r="BN21" s="10">
        <v>0</v>
      </c>
      <c r="BO21" s="10">
        <v>1</v>
      </c>
      <c r="BP21" s="10">
        <v>0</v>
      </c>
      <c r="BQ21" s="10">
        <v>1</v>
      </c>
      <c r="BT21" s="21" t="s">
        <v>50</v>
      </c>
      <c r="BU21" s="10">
        <v>0</v>
      </c>
      <c r="BV21" s="10">
        <v>1</v>
      </c>
      <c r="BW21" s="10">
        <v>0</v>
      </c>
      <c r="BX21" s="10">
        <v>0</v>
      </c>
    </row>
    <row r="22" spans="1:76" ht="27" x14ac:dyDescent="0.25">
      <c r="B22" s="21" t="s">
        <v>49</v>
      </c>
      <c r="C22" s="31">
        <v>0</v>
      </c>
      <c r="D22" s="31">
        <v>1</v>
      </c>
      <c r="E22" s="31">
        <v>0</v>
      </c>
      <c r="F22" s="31">
        <v>0</v>
      </c>
      <c r="I22" s="21" t="s">
        <v>49</v>
      </c>
      <c r="J22" s="31">
        <v>0</v>
      </c>
      <c r="K22" s="31">
        <v>1</v>
      </c>
      <c r="L22" s="31">
        <v>0</v>
      </c>
      <c r="M22" s="31">
        <v>0</v>
      </c>
      <c r="P22" s="21" t="s">
        <v>49</v>
      </c>
      <c r="Q22" s="31">
        <v>0</v>
      </c>
      <c r="R22" s="31">
        <v>1</v>
      </c>
      <c r="S22" s="31">
        <v>0</v>
      </c>
      <c r="T22" s="31">
        <v>0</v>
      </c>
      <c r="W22" s="21" t="s">
        <v>49</v>
      </c>
      <c r="X22" s="31">
        <v>0</v>
      </c>
      <c r="Y22" s="31">
        <v>1</v>
      </c>
      <c r="Z22" s="31">
        <v>0</v>
      </c>
      <c r="AA22" s="31">
        <v>1</v>
      </c>
      <c r="AD22" s="21" t="s">
        <v>49</v>
      </c>
      <c r="AE22" s="10">
        <v>0</v>
      </c>
      <c r="AF22" s="10">
        <v>1</v>
      </c>
      <c r="AG22" s="10">
        <v>1</v>
      </c>
      <c r="AH22" s="10">
        <v>1</v>
      </c>
      <c r="AK22" s="21" t="s">
        <v>49</v>
      </c>
      <c r="AL22" s="31">
        <v>0</v>
      </c>
      <c r="AM22" s="31">
        <v>1</v>
      </c>
      <c r="AN22" s="31">
        <v>1</v>
      </c>
      <c r="AO22" s="31">
        <v>1</v>
      </c>
      <c r="AR22" s="21" t="s">
        <v>49</v>
      </c>
      <c r="AS22" s="31">
        <v>0</v>
      </c>
      <c r="AT22" s="31">
        <v>1</v>
      </c>
      <c r="AU22" s="31">
        <v>1</v>
      </c>
      <c r="AV22" s="31">
        <v>1</v>
      </c>
      <c r="AY22" s="21" t="s">
        <v>49</v>
      </c>
      <c r="AZ22" s="31">
        <v>0</v>
      </c>
      <c r="BA22" s="31">
        <v>1</v>
      </c>
      <c r="BB22" s="31">
        <v>0</v>
      </c>
      <c r="BC22" s="31">
        <v>0</v>
      </c>
      <c r="BF22" s="21" t="s">
        <v>49</v>
      </c>
      <c r="BG22" s="31">
        <v>0</v>
      </c>
      <c r="BH22" s="31">
        <v>1</v>
      </c>
      <c r="BI22" s="31">
        <v>1</v>
      </c>
      <c r="BJ22" s="31">
        <v>1</v>
      </c>
      <c r="BM22" s="21" t="s">
        <v>49</v>
      </c>
      <c r="BN22" s="31">
        <v>0</v>
      </c>
      <c r="BO22" s="31">
        <v>1</v>
      </c>
      <c r="BP22" s="31">
        <v>0</v>
      </c>
      <c r="BQ22" s="31">
        <v>1</v>
      </c>
      <c r="BT22" s="21" t="s">
        <v>49</v>
      </c>
      <c r="BU22" s="31">
        <v>0</v>
      </c>
      <c r="BV22" s="31">
        <v>1</v>
      </c>
      <c r="BW22" s="31">
        <v>1</v>
      </c>
      <c r="BX22" s="31">
        <v>1</v>
      </c>
    </row>
    <row r="23" spans="1:76" ht="27" x14ac:dyDescent="0.25">
      <c r="B23" s="21" t="s">
        <v>47</v>
      </c>
      <c r="C23" s="15">
        <v>0</v>
      </c>
      <c r="D23" s="15">
        <v>1</v>
      </c>
      <c r="E23" s="15">
        <v>0</v>
      </c>
      <c r="F23" s="15">
        <v>0</v>
      </c>
      <c r="I23" s="21" t="s">
        <v>47</v>
      </c>
      <c r="J23" s="15">
        <v>0</v>
      </c>
      <c r="K23" s="15">
        <v>1</v>
      </c>
      <c r="L23" s="15">
        <v>0</v>
      </c>
      <c r="M23" s="15">
        <v>1</v>
      </c>
      <c r="P23" s="21" t="s">
        <v>47</v>
      </c>
      <c r="Q23" s="15">
        <v>0</v>
      </c>
      <c r="R23" s="15">
        <v>1</v>
      </c>
      <c r="S23" s="15">
        <v>0</v>
      </c>
      <c r="T23" s="15">
        <v>1</v>
      </c>
      <c r="W23" s="21" t="s">
        <v>47</v>
      </c>
      <c r="X23" s="15">
        <v>0</v>
      </c>
      <c r="Y23" s="15">
        <v>1</v>
      </c>
      <c r="Z23" s="15">
        <v>0</v>
      </c>
      <c r="AA23" s="15">
        <v>1</v>
      </c>
      <c r="AD23" s="21" t="s">
        <v>47</v>
      </c>
      <c r="AE23" s="10">
        <v>0</v>
      </c>
      <c r="AF23" s="10">
        <v>1</v>
      </c>
      <c r="AG23" s="10">
        <v>0</v>
      </c>
      <c r="AH23" s="10">
        <v>1</v>
      </c>
      <c r="AK23" s="21" t="s">
        <v>47</v>
      </c>
      <c r="AL23" s="15">
        <v>0</v>
      </c>
      <c r="AM23" s="15">
        <v>1</v>
      </c>
      <c r="AN23" s="15">
        <v>0</v>
      </c>
      <c r="AO23" s="15">
        <v>1</v>
      </c>
      <c r="AR23" s="21" t="s">
        <v>47</v>
      </c>
      <c r="AS23" s="15">
        <v>0</v>
      </c>
      <c r="AT23" s="15">
        <v>1</v>
      </c>
      <c r="AU23" s="15">
        <v>0</v>
      </c>
      <c r="AV23" s="15">
        <v>1</v>
      </c>
      <c r="AY23" s="21" t="s">
        <v>47</v>
      </c>
      <c r="AZ23" s="15">
        <v>0</v>
      </c>
      <c r="BA23" s="15">
        <v>1</v>
      </c>
      <c r="BB23" s="15">
        <v>1</v>
      </c>
      <c r="BC23" s="15">
        <v>1</v>
      </c>
      <c r="BF23" s="21" t="s">
        <v>47</v>
      </c>
      <c r="BG23" s="15">
        <v>0</v>
      </c>
      <c r="BH23" s="15">
        <v>1</v>
      </c>
      <c r="BI23" s="15">
        <v>0</v>
      </c>
      <c r="BJ23" s="15">
        <v>1</v>
      </c>
      <c r="BM23" s="21" t="s">
        <v>47</v>
      </c>
      <c r="BN23" s="15">
        <v>0</v>
      </c>
      <c r="BO23" s="15">
        <v>1</v>
      </c>
      <c r="BP23" s="15">
        <v>0</v>
      </c>
      <c r="BQ23" s="15">
        <v>0</v>
      </c>
      <c r="BT23" s="21" t="s">
        <v>47</v>
      </c>
      <c r="BU23" s="15">
        <v>0</v>
      </c>
      <c r="BV23" s="15">
        <v>1</v>
      </c>
      <c r="BW23" s="15">
        <v>0</v>
      </c>
      <c r="BX23" s="15">
        <v>1</v>
      </c>
    </row>
    <row r="24" spans="1:76" ht="27" x14ac:dyDescent="0.25">
      <c r="B24" s="21" t="s">
        <v>48</v>
      </c>
      <c r="C24" s="31">
        <v>0</v>
      </c>
      <c r="D24" s="39">
        <v>1</v>
      </c>
      <c r="E24" s="39">
        <v>0</v>
      </c>
      <c r="F24" s="39">
        <v>1</v>
      </c>
      <c r="I24" s="21" t="s">
        <v>48</v>
      </c>
      <c r="J24" s="31">
        <v>1</v>
      </c>
      <c r="K24" s="39">
        <v>1</v>
      </c>
      <c r="L24" s="39">
        <v>1</v>
      </c>
      <c r="M24" s="39"/>
      <c r="P24" s="21" t="s">
        <v>48</v>
      </c>
      <c r="Q24" s="31">
        <v>1</v>
      </c>
      <c r="R24" s="58">
        <v>1</v>
      </c>
      <c r="S24" s="58">
        <v>1</v>
      </c>
      <c r="T24" s="58">
        <v>0</v>
      </c>
      <c r="W24" s="21" t="s">
        <v>48</v>
      </c>
      <c r="X24" s="31">
        <v>0</v>
      </c>
      <c r="Y24" s="59">
        <v>1</v>
      </c>
      <c r="Z24" s="59">
        <v>1</v>
      </c>
      <c r="AA24" s="59">
        <v>1</v>
      </c>
      <c r="AD24" s="21" t="s">
        <v>48</v>
      </c>
      <c r="AE24" s="10">
        <v>0</v>
      </c>
      <c r="AF24" s="10">
        <v>1</v>
      </c>
      <c r="AG24" s="10">
        <v>1</v>
      </c>
      <c r="AH24" s="10">
        <v>1</v>
      </c>
      <c r="AK24" s="21" t="s">
        <v>48</v>
      </c>
      <c r="AL24" s="31">
        <v>0</v>
      </c>
      <c r="AM24" s="61">
        <v>1</v>
      </c>
      <c r="AN24" s="61">
        <v>0</v>
      </c>
      <c r="AO24" s="61">
        <v>0</v>
      </c>
      <c r="AR24" s="21" t="s">
        <v>48</v>
      </c>
      <c r="AS24" s="31">
        <v>0</v>
      </c>
      <c r="AT24" s="63">
        <v>1</v>
      </c>
      <c r="AU24" s="63">
        <v>0</v>
      </c>
      <c r="AV24" s="63">
        <v>0</v>
      </c>
      <c r="AY24" s="21" t="s">
        <v>48</v>
      </c>
      <c r="AZ24" s="31">
        <v>0</v>
      </c>
      <c r="BA24" s="64">
        <v>1</v>
      </c>
      <c r="BB24" s="64">
        <v>0</v>
      </c>
      <c r="BC24" s="64">
        <v>1</v>
      </c>
      <c r="BF24" s="21" t="s">
        <v>48</v>
      </c>
      <c r="BG24" s="31">
        <v>0</v>
      </c>
      <c r="BH24" s="65">
        <v>1</v>
      </c>
      <c r="BI24" s="65">
        <v>0</v>
      </c>
      <c r="BJ24" s="65">
        <v>0</v>
      </c>
      <c r="BM24" s="21" t="s">
        <v>48</v>
      </c>
      <c r="BN24" s="31">
        <v>0</v>
      </c>
      <c r="BO24" s="66">
        <v>1</v>
      </c>
      <c r="BP24" s="66">
        <v>1</v>
      </c>
      <c r="BQ24" s="66">
        <v>1</v>
      </c>
      <c r="BT24" s="21" t="s">
        <v>48</v>
      </c>
      <c r="BU24" s="31">
        <v>0</v>
      </c>
      <c r="BV24" s="68">
        <v>1</v>
      </c>
      <c r="BW24" s="68">
        <v>0</v>
      </c>
      <c r="BX24" s="68">
        <v>0</v>
      </c>
    </row>
    <row r="25" spans="1:76" x14ac:dyDescent="0.25">
      <c r="B25" s="21" t="s">
        <v>71</v>
      </c>
      <c r="C25" s="31">
        <v>17</v>
      </c>
      <c r="D25" s="39">
        <v>17</v>
      </c>
      <c r="E25" s="39">
        <v>17</v>
      </c>
      <c r="F25" s="39">
        <v>17</v>
      </c>
      <c r="I25" s="21" t="s">
        <v>71</v>
      </c>
      <c r="J25" s="31">
        <v>17</v>
      </c>
      <c r="K25" s="39">
        <v>17</v>
      </c>
      <c r="L25" s="39">
        <v>17</v>
      </c>
      <c r="M25" s="39">
        <v>17</v>
      </c>
      <c r="P25" s="21" t="s">
        <v>71</v>
      </c>
      <c r="Q25" s="31">
        <v>17</v>
      </c>
      <c r="R25" s="58">
        <v>17</v>
      </c>
      <c r="S25" s="58">
        <v>17</v>
      </c>
      <c r="T25" s="58">
        <v>17</v>
      </c>
      <c r="W25" s="21" t="s">
        <v>71</v>
      </c>
      <c r="X25" s="31">
        <v>17</v>
      </c>
      <c r="Y25" s="59">
        <v>17</v>
      </c>
      <c r="Z25" s="59">
        <v>17</v>
      </c>
      <c r="AA25" s="59">
        <v>17</v>
      </c>
      <c r="AD25" s="21" t="s">
        <v>71</v>
      </c>
      <c r="AE25" s="31">
        <v>17</v>
      </c>
      <c r="AF25" s="60">
        <v>17</v>
      </c>
      <c r="AG25" s="60">
        <v>17</v>
      </c>
      <c r="AH25" s="60">
        <v>17</v>
      </c>
      <c r="AK25" s="21" t="s">
        <v>71</v>
      </c>
      <c r="AL25" s="31">
        <v>17</v>
      </c>
      <c r="AM25" s="61">
        <v>17</v>
      </c>
      <c r="AN25" s="61">
        <v>17</v>
      </c>
      <c r="AO25" s="61">
        <v>17</v>
      </c>
      <c r="AR25" s="21" t="s">
        <v>71</v>
      </c>
      <c r="AS25" s="31">
        <v>17</v>
      </c>
      <c r="AT25" s="63">
        <v>17</v>
      </c>
      <c r="AU25" s="63">
        <v>17</v>
      </c>
      <c r="AV25" s="63">
        <v>17</v>
      </c>
      <c r="AY25" s="21" t="s">
        <v>71</v>
      </c>
      <c r="AZ25" s="31">
        <v>0</v>
      </c>
      <c r="BA25" s="64">
        <v>1</v>
      </c>
      <c r="BB25" s="64">
        <v>0</v>
      </c>
      <c r="BC25" s="64">
        <v>0</v>
      </c>
      <c r="BF25" s="21" t="s">
        <v>71</v>
      </c>
      <c r="BG25" s="31">
        <v>17</v>
      </c>
      <c r="BH25" s="65">
        <v>17</v>
      </c>
      <c r="BI25" s="65">
        <v>17</v>
      </c>
      <c r="BJ25" s="65">
        <v>17</v>
      </c>
      <c r="BM25" s="21" t="s">
        <v>71</v>
      </c>
      <c r="BN25" s="31">
        <v>17</v>
      </c>
      <c r="BO25" s="66">
        <v>17</v>
      </c>
      <c r="BP25" s="66">
        <v>17</v>
      </c>
      <c r="BQ25" s="66">
        <v>17</v>
      </c>
      <c r="BT25" s="21" t="s">
        <v>71</v>
      </c>
      <c r="BU25" s="31">
        <v>17</v>
      </c>
      <c r="BV25" s="68">
        <v>17</v>
      </c>
      <c r="BW25" s="68">
        <v>17</v>
      </c>
      <c r="BX25" s="68">
        <v>17</v>
      </c>
    </row>
    <row r="26" spans="1:76" s="34" customFormat="1" x14ac:dyDescent="0.25">
      <c r="B26" s="21" t="s">
        <v>63</v>
      </c>
      <c r="C26" s="31">
        <f>SUM(C4:C20)</f>
        <v>2</v>
      </c>
      <c r="D26" s="31">
        <f t="shared" ref="D26:F26" si="0">SUM(D4:D20)</f>
        <v>16</v>
      </c>
      <c r="E26" s="31">
        <f t="shared" si="0"/>
        <v>7</v>
      </c>
      <c r="F26" s="31">
        <f t="shared" si="0"/>
        <v>15</v>
      </c>
      <c r="I26" s="21" t="s">
        <v>63</v>
      </c>
      <c r="J26" s="31">
        <f>SUM(J4:J20)</f>
        <v>2</v>
      </c>
      <c r="K26" s="31">
        <f t="shared" ref="K26:M26" si="1">SUM(K4:K20)</f>
        <v>15</v>
      </c>
      <c r="L26" s="31">
        <f t="shared" si="1"/>
        <v>7</v>
      </c>
      <c r="M26" s="31">
        <f t="shared" si="1"/>
        <v>14</v>
      </c>
      <c r="P26" s="21" t="s">
        <v>63</v>
      </c>
      <c r="Q26" s="31">
        <v>3</v>
      </c>
      <c r="R26" s="31">
        <v>14</v>
      </c>
      <c r="S26" s="31">
        <v>5</v>
      </c>
      <c r="T26" s="31">
        <v>14</v>
      </c>
      <c r="W26" s="21" t="s">
        <v>63</v>
      </c>
      <c r="X26" s="31">
        <v>3</v>
      </c>
      <c r="Y26" s="31">
        <v>15</v>
      </c>
      <c r="Z26" s="31">
        <v>5</v>
      </c>
      <c r="AA26" s="31">
        <v>16</v>
      </c>
      <c r="AD26" s="21" t="s">
        <v>63</v>
      </c>
      <c r="AE26" s="31">
        <v>3</v>
      </c>
      <c r="AF26" s="31">
        <v>15</v>
      </c>
      <c r="AG26" s="31">
        <v>5</v>
      </c>
      <c r="AH26" s="31">
        <v>16</v>
      </c>
      <c r="AK26" s="21" t="s">
        <v>63</v>
      </c>
      <c r="AL26" s="31">
        <v>4</v>
      </c>
      <c r="AM26" s="31">
        <v>16</v>
      </c>
      <c r="AN26" s="31">
        <v>5</v>
      </c>
      <c r="AO26" s="31">
        <v>16</v>
      </c>
      <c r="AR26" s="21" t="s">
        <v>63</v>
      </c>
      <c r="AS26" s="31">
        <v>3</v>
      </c>
      <c r="AT26" s="31">
        <v>16</v>
      </c>
      <c r="AU26" s="31">
        <v>5</v>
      </c>
      <c r="AV26" s="31">
        <v>16</v>
      </c>
      <c r="AY26" s="21" t="s">
        <v>63</v>
      </c>
      <c r="AZ26" s="31">
        <v>17</v>
      </c>
      <c r="BA26" s="31">
        <v>17</v>
      </c>
      <c r="BB26" s="31">
        <v>17</v>
      </c>
      <c r="BC26" s="31">
        <v>17</v>
      </c>
      <c r="BF26" s="21" t="s">
        <v>63</v>
      </c>
      <c r="BG26" s="31">
        <v>4</v>
      </c>
      <c r="BH26" s="31">
        <v>17</v>
      </c>
      <c r="BI26" s="31">
        <v>8</v>
      </c>
      <c r="BJ26" s="31">
        <v>16</v>
      </c>
      <c r="BM26" s="21" t="s">
        <v>63</v>
      </c>
      <c r="BN26" s="31">
        <v>4</v>
      </c>
      <c r="BO26" s="31">
        <v>17</v>
      </c>
      <c r="BP26" s="31">
        <v>8</v>
      </c>
      <c r="BQ26" s="31">
        <v>16</v>
      </c>
      <c r="BT26" s="21" t="s">
        <v>63</v>
      </c>
      <c r="BU26" s="31">
        <v>4</v>
      </c>
      <c r="BV26" s="31">
        <v>17</v>
      </c>
      <c r="BW26" s="31">
        <v>8</v>
      </c>
      <c r="BX26" s="31">
        <v>17</v>
      </c>
    </row>
    <row r="27" spans="1:76" s="34" customFormat="1" x14ac:dyDescent="0.25">
      <c r="B27" s="21" t="s">
        <v>66</v>
      </c>
      <c r="C27" s="31">
        <f>C25-C26</f>
        <v>15</v>
      </c>
      <c r="D27" s="31">
        <f t="shared" ref="D27:F27" si="2">D25-D26</f>
        <v>1</v>
      </c>
      <c r="E27" s="31">
        <f t="shared" si="2"/>
        <v>10</v>
      </c>
      <c r="F27" s="31">
        <f t="shared" si="2"/>
        <v>2</v>
      </c>
      <c r="I27" s="21" t="s">
        <v>66</v>
      </c>
      <c r="J27" s="31">
        <f>J25-J26</f>
        <v>15</v>
      </c>
      <c r="K27" s="31">
        <f t="shared" ref="K27:M27" si="3">K25-K26</f>
        <v>2</v>
      </c>
      <c r="L27" s="31">
        <f t="shared" si="3"/>
        <v>10</v>
      </c>
      <c r="M27" s="31">
        <f t="shared" si="3"/>
        <v>3</v>
      </c>
      <c r="P27" s="21" t="s">
        <v>66</v>
      </c>
      <c r="Q27" s="31">
        <v>14</v>
      </c>
      <c r="R27" s="31">
        <v>3</v>
      </c>
      <c r="S27" s="31">
        <v>12</v>
      </c>
      <c r="T27" s="31">
        <v>3</v>
      </c>
      <c r="W27" s="21" t="s">
        <v>66</v>
      </c>
      <c r="X27" s="31">
        <v>14</v>
      </c>
      <c r="Y27" s="31">
        <v>2</v>
      </c>
      <c r="Z27" s="31">
        <v>12</v>
      </c>
      <c r="AA27" s="31">
        <v>1</v>
      </c>
      <c r="AD27" s="21" t="s">
        <v>66</v>
      </c>
      <c r="AE27" s="31">
        <v>14</v>
      </c>
      <c r="AF27" s="31">
        <v>2</v>
      </c>
      <c r="AG27" s="31">
        <v>12</v>
      </c>
      <c r="AH27" s="31">
        <v>1</v>
      </c>
      <c r="AK27" s="21" t="s">
        <v>66</v>
      </c>
      <c r="AL27" s="31">
        <v>13</v>
      </c>
      <c r="AM27" s="31">
        <v>1</v>
      </c>
      <c r="AN27" s="31">
        <v>12</v>
      </c>
      <c r="AO27" s="31">
        <v>1</v>
      </c>
      <c r="AR27" s="21" t="s">
        <v>66</v>
      </c>
      <c r="AS27" s="31">
        <v>14</v>
      </c>
      <c r="AT27" s="31">
        <v>1</v>
      </c>
      <c r="AU27" s="31">
        <v>12</v>
      </c>
      <c r="AV27" s="31">
        <v>1</v>
      </c>
      <c r="AY27" s="21" t="s">
        <v>66</v>
      </c>
      <c r="AZ27" s="31">
        <v>4</v>
      </c>
      <c r="BA27" s="31">
        <v>17</v>
      </c>
      <c r="BB27" s="31">
        <v>7</v>
      </c>
      <c r="BC27" s="31">
        <v>15</v>
      </c>
      <c r="BF27" s="21" t="s">
        <v>66</v>
      </c>
      <c r="BG27" s="31">
        <v>13</v>
      </c>
      <c r="BH27" s="31">
        <v>0</v>
      </c>
      <c r="BI27" s="31">
        <v>9</v>
      </c>
      <c r="BJ27" s="31">
        <v>1</v>
      </c>
      <c r="BM27" s="21" t="s">
        <v>66</v>
      </c>
      <c r="BN27" s="31">
        <v>13</v>
      </c>
      <c r="BO27" s="31">
        <v>0</v>
      </c>
      <c r="BP27" s="31">
        <v>9</v>
      </c>
      <c r="BQ27" s="31">
        <v>1</v>
      </c>
      <c r="BT27" s="21" t="s">
        <v>66</v>
      </c>
      <c r="BU27" s="31">
        <v>13</v>
      </c>
      <c r="BV27" s="31">
        <v>0</v>
      </c>
      <c r="BW27" s="31">
        <v>9</v>
      </c>
      <c r="BX27" s="31">
        <v>0</v>
      </c>
    </row>
    <row r="28" spans="1:76" s="34" customFormat="1" x14ac:dyDescent="0.25">
      <c r="B28" s="21" t="s">
        <v>70</v>
      </c>
      <c r="C28" s="31">
        <v>4</v>
      </c>
      <c r="D28" s="31">
        <v>4</v>
      </c>
      <c r="E28" s="31">
        <v>4</v>
      </c>
      <c r="F28" s="31">
        <v>4</v>
      </c>
      <c r="I28" s="21" t="s">
        <v>70</v>
      </c>
      <c r="J28" s="31">
        <v>4</v>
      </c>
      <c r="K28" s="31">
        <v>4</v>
      </c>
      <c r="L28" s="31">
        <v>4</v>
      </c>
      <c r="M28" s="31">
        <v>4</v>
      </c>
      <c r="P28" s="21" t="s">
        <v>70</v>
      </c>
      <c r="Q28" s="31">
        <v>4</v>
      </c>
      <c r="R28" s="31">
        <v>4</v>
      </c>
      <c r="S28" s="31">
        <v>4</v>
      </c>
      <c r="T28" s="31">
        <v>4</v>
      </c>
      <c r="W28" s="21" t="s">
        <v>70</v>
      </c>
      <c r="X28" s="31">
        <v>4</v>
      </c>
      <c r="Y28" s="31">
        <v>4</v>
      </c>
      <c r="Z28" s="31">
        <v>4</v>
      </c>
      <c r="AA28" s="31">
        <v>4</v>
      </c>
      <c r="AD28" s="21" t="s">
        <v>70</v>
      </c>
      <c r="AE28" s="31">
        <v>4</v>
      </c>
      <c r="AF28" s="31">
        <v>4</v>
      </c>
      <c r="AG28" s="31">
        <v>4</v>
      </c>
      <c r="AH28" s="31">
        <v>4</v>
      </c>
      <c r="AK28" s="21" t="s">
        <v>70</v>
      </c>
      <c r="AL28" s="31">
        <v>4</v>
      </c>
      <c r="AM28" s="31">
        <v>4</v>
      </c>
      <c r="AN28" s="31">
        <v>4</v>
      </c>
      <c r="AO28" s="31">
        <v>4</v>
      </c>
      <c r="AR28" s="21" t="s">
        <v>70</v>
      </c>
      <c r="AS28" s="31">
        <v>4</v>
      </c>
      <c r="AT28" s="31">
        <v>4</v>
      </c>
      <c r="AU28" s="31">
        <v>4</v>
      </c>
      <c r="AV28" s="31">
        <v>4</v>
      </c>
      <c r="AY28" s="21" t="s">
        <v>70</v>
      </c>
      <c r="AZ28" s="31">
        <v>13</v>
      </c>
      <c r="BA28" s="31">
        <v>0</v>
      </c>
      <c r="BB28" s="31">
        <v>10</v>
      </c>
      <c r="BC28" s="31">
        <v>2</v>
      </c>
      <c r="BF28" s="21" t="s">
        <v>70</v>
      </c>
      <c r="BG28" s="31">
        <v>4</v>
      </c>
      <c r="BH28" s="31">
        <v>4</v>
      </c>
      <c r="BI28" s="31">
        <v>4</v>
      </c>
      <c r="BJ28" s="31">
        <v>4</v>
      </c>
      <c r="BM28" s="21" t="s">
        <v>70</v>
      </c>
      <c r="BN28" s="31">
        <v>4</v>
      </c>
      <c r="BO28" s="31">
        <v>4</v>
      </c>
      <c r="BP28" s="31">
        <v>4</v>
      </c>
      <c r="BQ28" s="31">
        <v>4</v>
      </c>
      <c r="BT28" s="21" t="s">
        <v>70</v>
      </c>
      <c r="BU28" s="31">
        <v>4</v>
      </c>
      <c r="BV28" s="31">
        <v>4</v>
      </c>
      <c r="BW28" s="31">
        <v>4</v>
      </c>
      <c r="BX28" s="31">
        <v>4</v>
      </c>
    </row>
    <row r="29" spans="1:76" s="34" customFormat="1" x14ac:dyDescent="0.25">
      <c r="B29" s="21" t="s">
        <v>64</v>
      </c>
      <c r="C29" s="31">
        <f t="shared" ref="C29:F29" si="4">SUM(C21:C24)</f>
        <v>0</v>
      </c>
      <c r="D29" s="31">
        <f t="shared" si="4"/>
        <v>4</v>
      </c>
      <c r="E29" s="31">
        <v>0</v>
      </c>
      <c r="F29" s="31">
        <f t="shared" si="4"/>
        <v>1</v>
      </c>
      <c r="I29" s="21" t="s">
        <v>64</v>
      </c>
      <c r="J29" s="31">
        <f t="shared" ref="J29:K29" si="5">SUM(J21:J24)</f>
        <v>1</v>
      </c>
      <c r="K29" s="31">
        <f t="shared" si="5"/>
        <v>4</v>
      </c>
      <c r="L29" s="31">
        <v>0</v>
      </c>
      <c r="M29" s="31">
        <f t="shared" ref="M29" si="6">SUM(M21:M24)</f>
        <v>1</v>
      </c>
      <c r="P29" s="21" t="s">
        <v>64</v>
      </c>
      <c r="Q29" s="31">
        <v>1</v>
      </c>
      <c r="R29" s="31">
        <v>4</v>
      </c>
      <c r="S29" s="31">
        <v>1</v>
      </c>
      <c r="T29" s="31">
        <v>1</v>
      </c>
      <c r="W29" s="21" t="s">
        <v>64</v>
      </c>
      <c r="X29" s="31">
        <v>0</v>
      </c>
      <c r="Y29" s="31">
        <v>4</v>
      </c>
      <c r="Z29" s="31">
        <v>1</v>
      </c>
      <c r="AA29" s="31">
        <v>3</v>
      </c>
      <c r="AD29" s="21" t="s">
        <v>64</v>
      </c>
      <c r="AE29" s="31">
        <v>0</v>
      </c>
      <c r="AF29" s="31">
        <v>4</v>
      </c>
      <c r="AG29" s="31">
        <v>2</v>
      </c>
      <c r="AH29" s="31">
        <v>3</v>
      </c>
      <c r="AK29" s="21" t="s">
        <v>64</v>
      </c>
      <c r="AL29" s="31">
        <v>0</v>
      </c>
      <c r="AM29" s="31">
        <v>4</v>
      </c>
      <c r="AN29" s="31">
        <v>1</v>
      </c>
      <c r="AO29" s="31">
        <v>2</v>
      </c>
      <c r="AR29" s="21" t="s">
        <v>64</v>
      </c>
      <c r="AS29" s="31">
        <v>0</v>
      </c>
      <c r="AT29" s="31">
        <v>4</v>
      </c>
      <c r="AU29" s="31">
        <v>1</v>
      </c>
      <c r="AV29" s="31">
        <v>2</v>
      </c>
      <c r="AY29" s="21" t="s">
        <v>64</v>
      </c>
      <c r="AZ29" s="31">
        <v>4</v>
      </c>
      <c r="BA29" s="31">
        <v>4</v>
      </c>
      <c r="BB29" s="31">
        <v>4</v>
      </c>
      <c r="BC29" s="31">
        <v>4</v>
      </c>
      <c r="BF29" s="21" t="s">
        <v>64</v>
      </c>
      <c r="BG29" s="31">
        <v>0</v>
      </c>
      <c r="BH29" s="31">
        <v>4</v>
      </c>
      <c r="BI29" s="31">
        <v>1</v>
      </c>
      <c r="BJ29" s="31">
        <v>2</v>
      </c>
      <c r="BM29" s="21" t="s">
        <v>64</v>
      </c>
      <c r="BN29" s="31">
        <v>0</v>
      </c>
      <c r="BO29" s="31">
        <v>4</v>
      </c>
      <c r="BP29" s="31">
        <v>1</v>
      </c>
      <c r="BQ29" s="31">
        <v>3</v>
      </c>
      <c r="BT29" s="21" t="s">
        <v>64</v>
      </c>
      <c r="BU29" s="31">
        <v>0</v>
      </c>
      <c r="BV29" s="31">
        <v>4</v>
      </c>
      <c r="BW29" s="31">
        <v>1</v>
      </c>
      <c r="BX29" s="31">
        <v>2</v>
      </c>
    </row>
    <row r="30" spans="1:76" s="34" customFormat="1" x14ac:dyDescent="0.25">
      <c r="B30" s="21" t="s">
        <v>67</v>
      </c>
      <c r="C30" s="31">
        <f>C28-C29</f>
        <v>4</v>
      </c>
      <c r="D30" s="31">
        <f t="shared" ref="D30:F30" si="7">D28-D29</f>
        <v>0</v>
      </c>
      <c r="E30" s="31">
        <f t="shared" si="7"/>
        <v>4</v>
      </c>
      <c r="F30" s="31">
        <f t="shared" si="7"/>
        <v>3</v>
      </c>
      <c r="I30" s="21" t="s">
        <v>67</v>
      </c>
      <c r="J30" s="31">
        <f>J28-J29</f>
        <v>3</v>
      </c>
      <c r="K30" s="31">
        <f t="shared" ref="K30:M30" si="8">K28-K29</f>
        <v>0</v>
      </c>
      <c r="L30" s="31">
        <f t="shared" si="8"/>
        <v>4</v>
      </c>
      <c r="M30" s="31">
        <f t="shared" si="8"/>
        <v>3</v>
      </c>
      <c r="P30" s="21" t="s">
        <v>67</v>
      </c>
      <c r="Q30" s="31">
        <v>3</v>
      </c>
      <c r="R30" s="31">
        <v>0</v>
      </c>
      <c r="S30" s="31">
        <v>3</v>
      </c>
      <c r="T30" s="31">
        <v>3</v>
      </c>
      <c r="W30" s="21" t="s">
        <v>67</v>
      </c>
      <c r="X30" s="31">
        <v>4</v>
      </c>
      <c r="Y30" s="31">
        <v>0</v>
      </c>
      <c r="Z30" s="31">
        <v>3</v>
      </c>
      <c r="AA30" s="31">
        <v>1</v>
      </c>
      <c r="AD30" s="21" t="s">
        <v>67</v>
      </c>
      <c r="AE30" s="31">
        <v>4</v>
      </c>
      <c r="AF30" s="31">
        <v>0</v>
      </c>
      <c r="AG30" s="31">
        <v>2</v>
      </c>
      <c r="AH30" s="31">
        <v>1</v>
      </c>
      <c r="AK30" s="21" t="s">
        <v>67</v>
      </c>
      <c r="AL30" s="31">
        <v>4</v>
      </c>
      <c r="AM30" s="31">
        <v>0</v>
      </c>
      <c r="AN30" s="31">
        <v>3</v>
      </c>
      <c r="AO30" s="31">
        <v>2</v>
      </c>
      <c r="AR30" s="21" t="s">
        <v>67</v>
      </c>
      <c r="AS30" s="31">
        <v>4</v>
      </c>
      <c r="AT30" s="31">
        <v>0</v>
      </c>
      <c r="AU30" s="31">
        <v>3</v>
      </c>
      <c r="AV30" s="31">
        <v>2</v>
      </c>
      <c r="AY30" s="21" t="s">
        <v>67</v>
      </c>
      <c r="AZ30" s="31">
        <v>0</v>
      </c>
      <c r="BA30" s="31">
        <v>4</v>
      </c>
      <c r="BB30" s="31">
        <v>1</v>
      </c>
      <c r="BC30" s="31">
        <v>3</v>
      </c>
      <c r="BF30" s="21" t="s">
        <v>67</v>
      </c>
      <c r="BG30" s="31">
        <v>4</v>
      </c>
      <c r="BH30" s="31">
        <v>0</v>
      </c>
      <c r="BI30" s="31">
        <v>3</v>
      </c>
      <c r="BJ30" s="31">
        <v>2</v>
      </c>
      <c r="BM30" s="21" t="s">
        <v>67</v>
      </c>
      <c r="BN30" s="31">
        <v>4</v>
      </c>
      <c r="BO30" s="31">
        <v>0</v>
      </c>
      <c r="BP30" s="31">
        <v>3</v>
      </c>
      <c r="BQ30" s="31">
        <v>1</v>
      </c>
      <c r="BT30" s="21" t="s">
        <v>67</v>
      </c>
      <c r="BU30" s="31">
        <v>4</v>
      </c>
      <c r="BV30" s="31">
        <v>0</v>
      </c>
      <c r="BW30" s="31">
        <v>3</v>
      </c>
      <c r="BX30" s="31">
        <v>2</v>
      </c>
    </row>
    <row r="31" spans="1:76" s="34" customFormat="1" x14ac:dyDescent="0.25">
      <c r="B31" s="21" t="s">
        <v>68</v>
      </c>
      <c r="C31" s="31">
        <v>21</v>
      </c>
      <c r="D31" s="31">
        <v>21</v>
      </c>
      <c r="E31" s="31">
        <v>21</v>
      </c>
      <c r="F31" s="31">
        <v>21</v>
      </c>
      <c r="I31" s="21" t="s">
        <v>68</v>
      </c>
      <c r="J31" s="31">
        <v>21</v>
      </c>
      <c r="K31" s="31">
        <v>21</v>
      </c>
      <c r="L31" s="31">
        <v>21</v>
      </c>
      <c r="M31" s="31">
        <v>21</v>
      </c>
      <c r="P31" s="21" t="s">
        <v>68</v>
      </c>
      <c r="Q31" s="31">
        <v>21</v>
      </c>
      <c r="R31" s="31">
        <v>21</v>
      </c>
      <c r="S31" s="31">
        <v>21</v>
      </c>
      <c r="T31" s="31">
        <v>21</v>
      </c>
      <c r="W31" s="21" t="s">
        <v>68</v>
      </c>
      <c r="X31" s="31">
        <v>21</v>
      </c>
      <c r="Y31" s="31">
        <v>21</v>
      </c>
      <c r="Z31" s="31">
        <v>21</v>
      </c>
      <c r="AA31" s="31">
        <v>21</v>
      </c>
      <c r="AD31" s="21" t="s">
        <v>68</v>
      </c>
      <c r="AE31" s="31">
        <v>21</v>
      </c>
      <c r="AF31" s="31">
        <v>21</v>
      </c>
      <c r="AG31" s="31">
        <v>21</v>
      </c>
      <c r="AH31" s="31">
        <v>21</v>
      </c>
      <c r="AK31" s="21" t="s">
        <v>68</v>
      </c>
      <c r="AL31" s="31">
        <v>21</v>
      </c>
      <c r="AM31" s="31">
        <v>21</v>
      </c>
      <c r="AN31" s="31">
        <v>21</v>
      </c>
      <c r="AO31" s="31">
        <v>21</v>
      </c>
      <c r="AR31" s="21" t="s">
        <v>68</v>
      </c>
      <c r="AS31" s="31">
        <v>21</v>
      </c>
      <c r="AT31" s="31">
        <v>21</v>
      </c>
      <c r="AU31" s="31">
        <v>21</v>
      </c>
      <c r="AV31" s="31">
        <v>21</v>
      </c>
      <c r="AY31" s="21" t="s">
        <v>68</v>
      </c>
      <c r="AZ31" s="31">
        <v>4</v>
      </c>
      <c r="BA31" s="31">
        <v>0</v>
      </c>
      <c r="BB31" s="31">
        <v>3</v>
      </c>
      <c r="BC31" s="31">
        <v>1</v>
      </c>
      <c r="BF31" s="21" t="s">
        <v>68</v>
      </c>
      <c r="BG31" s="31">
        <v>21</v>
      </c>
      <c r="BH31" s="31">
        <v>21</v>
      </c>
      <c r="BI31" s="31">
        <v>21</v>
      </c>
      <c r="BJ31" s="31">
        <v>21</v>
      </c>
      <c r="BM31" s="21" t="s">
        <v>68</v>
      </c>
      <c r="BN31" s="31">
        <v>21</v>
      </c>
      <c r="BO31" s="31">
        <v>21</v>
      </c>
      <c r="BP31" s="31">
        <v>21</v>
      </c>
      <c r="BQ31" s="31">
        <v>21</v>
      </c>
      <c r="BT31" s="21" t="s">
        <v>68</v>
      </c>
      <c r="BU31" s="31">
        <v>21</v>
      </c>
      <c r="BV31" s="31">
        <v>21</v>
      </c>
      <c r="BW31" s="31">
        <v>21</v>
      </c>
      <c r="BX31" s="31">
        <v>21</v>
      </c>
    </row>
    <row r="32" spans="1:76" s="34" customFormat="1" x14ac:dyDescent="0.25">
      <c r="B32" s="21" t="s">
        <v>65</v>
      </c>
      <c r="C32" s="31">
        <f>C26+C29</f>
        <v>2</v>
      </c>
      <c r="D32" s="31">
        <f t="shared" ref="D32:F32" si="9">D26+D29</f>
        <v>20</v>
      </c>
      <c r="E32" s="31">
        <f t="shared" si="9"/>
        <v>7</v>
      </c>
      <c r="F32" s="31">
        <f t="shared" si="9"/>
        <v>16</v>
      </c>
      <c r="I32" s="21" t="s">
        <v>65</v>
      </c>
      <c r="J32" s="31">
        <f>J26+J29</f>
        <v>3</v>
      </c>
      <c r="K32" s="31">
        <f t="shared" ref="K32:M32" si="10">K26+K29</f>
        <v>19</v>
      </c>
      <c r="L32" s="31">
        <f t="shared" si="10"/>
        <v>7</v>
      </c>
      <c r="M32" s="31">
        <f t="shared" si="10"/>
        <v>15</v>
      </c>
      <c r="P32" s="21" t="s">
        <v>65</v>
      </c>
      <c r="Q32" s="31">
        <v>4</v>
      </c>
      <c r="R32" s="31">
        <v>18</v>
      </c>
      <c r="S32" s="31">
        <v>6</v>
      </c>
      <c r="T32" s="31">
        <v>15</v>
      </c>
      <c r="W32" s="21" t="s">
        <v>65</v>
      </c>
      <c r="X32" s="31">
        <v>3</v>
      </c>
      <c r="Y32" s="31">
        <v>19</v>
      </c>
      <c r="Z32" s="31">
        <v>6</v>
      </c>
      <c r="AA32" s="31">
        <v>19</v>
      </c>
      <c r="AD32" s="21" t="s">
        <v>65</v>
      </c>
      <c r="AE32" s="31">
        <v>3</v>
      </c>
      <c r="AF32" s="31">
        <v>19</v>
      </c>
      <c r="AG32" s="31">
        <v>7</v>
      </c>
      <c r="AH32" s="31">
        <v>19</v>
      </c>
      <c r="AK32" s="21" t="s">
        <v>65</v>
      </c>
      <c r="AL32" s="31">
        <v>4</v>
      </c>
      <c r="AM32" s="31">
        <v>20</v>
      </c>
      <c r="AN32" s="31">
        <v>6</v>
      </c>
      <c r="AO32" s="31">
        <v>18</v>
      </c>
      <c r="AR32" s="21" t="s">
        <v>65</v>
      </c>
      <c r="AS32" s="31">
        <v>3</v>
      </c>
      <c r="AT32" s="31">
        <v>20</v>
      </c>
      <c r="AU32" s="31">
        <v>6</v>
      </c>
      <c r="AV32" s="31">
        <v>18</v>
      </c>
      <c r="AY32" s="21" t="s">
        <v>65</v>
      </c>
      <c r="AZ32" s="31">
        <v>21</v>
      </c>
      <c r="BA32" s="31">
        <v>21</v>
      </c>
      <c r="BB32" s="31">
        <v>21</v>
      </c>
      <c r="BC32" s="31">
        <v>21</v>
      </c>
      <c r="BF32" s="21" t="s">
        <v>65</v>
      </c>
      <c r="BG32" s="31">
        <v>4</v>
      </c>
      <c r="BH32" s="31">
        <v>21</v>
      </c>
      <c r="BI32" s="31">
        <v>9</v>
      </c>
      <c r="BJ32" s="31">
        <v>18</v>
      </c>
      <c r="BM32" s="21" t="s">
        <v>65</v>
      </c>
      <c r="BN32" s="31">
        <v>4</v>
      </c>
      <c r="BO32" s="31">
        <v>21</v>
      </c>
      <c r="BP32" s="31">
        <v>9</v>
      </c>
      <c r="BQ32" s="31">
        <v>19</v>
      </c>
      <c r="BT32" s="21" t="s">
        <v>65</v>
      </c>
      <c r="BU32" s="31">
        <v>4</v>
      </c>
      <c r="BV32" s="31">
        <v>21</v>
      </c>
      <c r="BW32" s="31">
        <v>9</v>
      </c>
      <c r="BX32" s="31">
        <v>19</v>
      </c>
    </row>
    <row r="33" spans="2:76" s="34" customFormat="1" x14ac:dyDescent="0.25">
      <c r="B33" s="21" t="s">
        <v>69</v>
      </c>
      <c r="C33" s="31">
        <f>C31-C32</f>
        <v>19</v>
      </c>
      <c r="D33" s="31">
        <f t="shared" ref="D33:F33" si="11">D31-D32</f>
        <v>1</v>
      </c>
      <c r="E33" s="31">
        <f t="shared" si="11"/>
        <v>14</v>
      </c>
      <c r="F33" s="31">
        <f t="shared" si="11"/>
        <v>5</v>
      </c>
      <c r="I33" s="17" t="s">
        <v>69</v>
      </c>
      <c r="J33" s="31">
        <f>J31-J32</f>
        <v>18</v>
      </c>
      <c r="K33" s="31">
        <f t="shared" ref="K33:M33" si="12">K31-K32</f>
        <v>2</v>
      </c>
      <c r="L33" s="31">
        <f t="shared" si="12"/>
        <v>14</v>
      </c>
      <c r="M33" s="31">
        <f t="shared" si="12"/>
        <v>6</v>
      </c>
      <c r="P33" s="17" t="s">
        <v>69</v>
      </c>
      <c r="Q33" s="31">
        <v>17</v>
      </c>
      <c r="R33" s="31">
        <v>3</v>
      </c>
      <c r="S33" s="31">
        <v>15</v>
      </c>
      <c r="T33" s="31">
        <v>6</v>
      </c>
      <c r="W33" s="17" t="s">
        <v>69</v>
      </c>
      <c r="X33" s="31">
        <v>18</v>
      </c>
      <c r="Y33" s="31">
        <v>2</v>
      </c>
      <c r="Z33" s="31">
        <v>15</v>
      </c>
      <c r="AA33" s="31">
        <v>2</v>
      </c>
      <c r="AD33" s="17" t="s">
        <v>69</v>
      </c>
      <c r="AE33" s="31">
        <v>18</v>
      </c>
      <c r="AF33" s="31">
        <v>2</v>
      </c>
      <c r="AG33" s="31">
        <v>14</v>
      </c>
      <c r="AH33" s="31">
        <v>2</v>
      </c>
      <c r="AK33" s="17" t="s">
        <v>69</v>
      </c>
      <c r="AL33" s="31">
        <v>17</v>
      </c>
      <c r="AM33" s="31">
        <v>1</v>
      </c>
      <c r="AN33" s="31">
        <v>15</v>
      </c>
      <c r="AO33" s="31">
        <v>3</v>
      </c>
      <c r="AR33" s="17" t="s">
        <v>69</v>
      </c>
      <c r="AS33" s="31">
        <v>18</v>
      </c>
      <c r="AT33" s="31">
        <v>1</v>
      </c>
      <c r="AU33" s="31">
        <v>15</v>
      </c>
      <c r="AV33" s="31">
        <v>3</v>
      </c>
      <c r="AY33" s="17" t="s">
        <v>69</v>
      </c>
      <c r="AZ33" s="31">
        <v>4</v>
      </c>
      <c r="BA33" s="31">
        <v>21</v>
      </c>
      <c r="BB33" s="31">
        <v>8</v>
      </c>
      <c r="BC33" s="31">
        <v>18</v>
      </c>
      <c r="BF33" s="17" t="s">
        <v>69</v>
      </c>
      <c r="BG33" s="31">
        <v>17</v>
      </c>
      <c r="BH33" s="31">
        <v>0</v>
      </c>
      <c r="BI33" s="31">
        <v>12</v>
      </c>
      <c r="BJ33" s="31">
        <v>3</v>
      </c>
      <c r="BM33" s="17" t="s">
        <v>69</v>
      </c>
      <c r="BN33" s="31">
        <v>17</v>
      </c>
      <c r="BO33" s="31">
        <v>0</v>
      </c>
      <c r="BP33" s="31">
        <v>12</v>
      </c>
      <c r="BQ33" s="31">
        <v>2</v>
      </c>
      <c r="BT33" s="17" t="s">
        <v>69</v>
      </c>
      <c r="BU33" s="31">
        <v>17</v>
      </c>
      <c r="BV33" s="31">
        <v>0</v>
      </c>
      <c r="BW33" s="31">
        <v>12</v>
      </c>
      <c r="BX33" s="31">
        <v>2</v>
      </c>
    </row>
    <row r="34" spans="2:76" s="34" customFormat="1" x14ac:dyDescent="0.25">
      <c r="B34" s="19"/>
    </row>
  </sheetData>
  <mergeCells count="11">
    <mergeCell ref="BU1:BX1"/>
    <mergeCell ref="BN1:BQ1"/>
    <mergeCell ref="C1:F1"/>
    <mergeCell ref="Q1:T1"/>
    <mergeCell ref="X1:AA1"/>
    <mergeCell ref="AE1:AH1"/>
    <mergeCell ref="BG1:BJ1"/>
    <mergeCell ref="AZ1:BC1"/>
    <mergeCell ref="AS1:AV1"/>
    <mergeCell ref="AL1:AO1"/>
    <mergeCell ref="J1:M1"/>
  </mergeCells>
  <pageMargins left="0.7" right="0.7" top="0.78740157499999996" bottom="0.78740157499999996" header="0.3" footer="0.3"/>
  <pageSetup paperSize="9" orientation="portrait" r:id="rId1"/>
  <ignoredErrors>
    <ignoredError sqref="C26:F26 C29:D29 F2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P28"/>
  <sheetViews>
    <sheetView topLeftCell="CG1" zoomScaleNormal="100" workbookViewId="0">
      <selection activeCell="CN1" sqref="CN1:CN1048576"/>
    </sheetView>
  </sheetViews>
  <sheetFormatPr defaultRowHeight="15" x14ac:dyDescent="0.25"/>
  <cols>
    <col min="2" max="4" width="25.7109375" customWidth="1"/>
    <col min="11" max="13" width="25.7109375" customWidth="1"/>
    <col min="20" max="22" width="25.7109375" customWidth="1"/>
    <col min="29" max="31" width="25.7109375" customWidth="1"/>
    <col min="38" max="40" width="25.7109375" customWidth="1"/>
    <col min="47" max="49" width="25.7109375" customWidth="1"/>
    <col min="56" max="58" width="25.7109375" customWidth="1"/>
    <col min="65" max="67" width="25.7109375" customWidth="1"/>
    <col min="74" max="76" width="25.7109375" customWidth="1"/>
    <col min="83" max="85" width="25.7109375" customWidth="1"/>
    <col min="92" max="94" width="25.7109375" customWidth="1"/>
  </cols>
  <sheetData>
    <row r="1" spans="2:94" x14ac:dyDescent="0.25">
      <c r="B1" s="54">
        <v>2011</v>
      </c>
      <c r="C1" s="95" t="s">
        <v>72</v>
      </c>
      <c r="D1" s="96"/>
      <c r="K1" s="54">
        <v>2012</v>
      </c>
      <c r="L1" s="95" t="s">
        <v>72</v>
      </c>
      <c r="M1" s="96"/>
      <c r="T1" s="54">
        <v>2013</v>
      </c>
      <c r="U1" s="95" t="s">
        <v>72</v>
      </c>
      <c r="V1" s="96"/>
      <c r="AC1" s="54">
        <v>2014</v>
      </c>
      <c r="AD1" s="95" t="s">
        <v>72</v>
      </c>
      <c r="AE1" s="96"/>
      <c r="AL1" s="54">
        <v>2015</v>
      </c>
      <c r="AM1" s="95" t="s">
        <v>72</v>
      </c>
      <c r="AN1" s="96"/>
      <c r="AU1" s="54">
        <v>2016</v>
      </c>
      <c r="AV1" s="95" t="s">
        <v>72</v>
      </c>
      <c r="AW1" s="96"/>
      <c r="BD1" s="54">
        <v>2017</v>
      </c>
      <c r="BE1" s="95" t="s">
        <v>72</v>
      </c>
      <c r="BF1" s="96"/>
      <c r="BM1" s="54">
        <v>2018</v>
      </c>
      <c r="BN1" s="95" t="s">
        <v>72</v>
      </c>
      <c r="BO1" s="96"/>
      <c r="BV1" s="54">
        <v>2019</v>
      </c>
      <c r="BW1" s="95" t="s">
        <v>72</v>
      </c>
      <c r="BX1" s="96"/>
      <c r="CE1" s="54">
        <v>2020</v>
      </c>
      <c r="CF1" s="95" t="s">
        <v>72</v>
      </c>
      <c r="CG1" s="96"/>
      <c r="CN1" s="54">
        <v>2021</v>
      </c>
      <c r="CO1" s="95" t="s">
        <v>72</v>
      </c>
      <c r="CP1" s="96"/>
    </row>
    <row r="2" spans="2:94" x14ac:dyDescent="0.25">
      <c r="B2" s="55" t="s">
        <v>100</v>
      </c>
      <c r="C2" s="42">
        <v>49</v>
      </c>
      <c r="D2" s="45">
        <v>51</v>
      </c>
      <c r="K2" s="55" t="s">
        <v>100</v>
      </c>
      <c r="L2" s="42">
        <v>59</v>
      </c>
      <c r="M2" s="45">
        <v>61</v>
      </c>
      <c r="T2" s="55" t="s">
        <v>100</v>
      </c>
      <c r="U2" s="42">
        <v>59</v>
      </c>
      <c r="V2" s="45">
        <v>61</v>
      </c>
      <c r="AC2" s="55" t="s">
        <v>100</v>
      </c>
      <c r="AD2" s="42">
        <v>59</v>
      </c>
      <c r="AE2" s="45">
        <v>61</v>
      </c>
      <c r="AL2" s="55" t="s">
        <v>100</v>
      </c>
      <c r="AM2" s="42">
        <v>59</v>
      </c>
      <c r="AN2" s="45">
        <v>61</v>
      </c>
      <c r="AU2" s="55" t="s">
        <v>100</v>
      </c>
      <c r="AV2" s="42">
        <v>59</v>
      </c>
      <c r="AW2" s="45">
        <v>61</v>
      </c>
      <c r="BD2" s="55" t="s">
        <v>100</v>
      </c>
      <c r="BE2" s="42">
        <v>59</v>
      </c>
      <c r="BF2" s="45">
        <v>61</v>
      </c>
      <c r="BM2" s="55" t="s">
        <v>100</v>
      </c>
      <c r="BN2" s="42">
        <v>59</v>
      </c>
      <c r="BO2" s="45">
        <v>61</v>
      </c>
      <c r="BV2" s="55" t="s">
        <v>100</v>
      </c>
      <c r="BW2" s="42">
        <v>59</v>
      </c>
      <c r="BX2" s="45">
        <v>61</v>
      </c>
      <c r="CE2" s="55" t="s">
        <v>100</v>
      </c>
      <c r="CF2" s="42">
        <v>59</v>
      </c>
      <c r="CG2" s="45">
        <v>61</v>
      </c>
      <c r="CN2" s="55" t="s">
        <v>100</v>
      </c>
      <c r="CO2" s="42">
        <v>59</v>
      </c>
      <c r="CP2" s="45">
        <v>61</v>
      </c>
    </row>
    <row r="3" spans="2:94" ht="60" x14ac:dyDescent="0.25">
      <c r="B3" s="54"/>
      <c r="C3" s="41" t="s">
        <v>74</v>
      </c>
      <c r="D3" s="46" t="s">
        <v>73</v>
      </c>
      <c r="K3" s="43"/>
      <c r="L3" s="41" t="s">
        <v>74</v>
      </c>
      <c r="M3" s="46" t="s">
        <v>73</v>
      </c>
      <c r="T3" s="43"/>
      <c r="U3" s="41" t="s">
        <v>74</v>
      </c>
      <c r="V3" s="46" t="s">
        <v>73</v>
      </c>
      <c r="AC3" s="43"/>
      <c r="AD3" s="41" t="s">
        <v>74</v>
      </c>
      <c r="AE3" s="46" t="s">
        <v>73</v>
      </c>
      <c r="AL3" s="43"/>
      <c r="AM3" s="41" t="s">
        <v>74</v>
      </c>
      <c r="AN3" s="46" t="s">
        <v>73</v>
      </c>
      <c r="AU3" s="43"/>
      <c r="AV3" s="41" t="s">
        <v>74</v>
      </c>
      <c r="AW3" s="46" t="s">
        <v>73</v>
      </c>
      <c r="BD3" s="43"/>
      <c r="BE3" s="41" t="s">
        <v>74</v>
      </c>
      <c r="BF3" s="46" t="s">
        <v>73</v>
      </c>
      <c r="BM3" s="43"/>
      <c r="BN3" s="41" t="s">
        <v>74</v>
      </c>
      <c r="BO3" s="46" t="s">
        <v>73</v>
      </c>
      <c r="BV3" s="43"/>
      <c r="BW3" s="41" t="s">
        <v>74</v>
      </c>
      <c r="BX3" s="46" t="s">
        <v>73</v>
      </c>
      <c r="CE3" s="43"/>
      <c r="CF3" s="41" t="s">
        <v>74</v>
      </c>
      <c r="CG3" s="46" t="s">
        <v>73</v>
      </c>
      <c r="CN3" s="43"/>
      <c r="CO3" s="41" t="s">
        <v>74</v>
      </c>
      <c r="CP3" s="46" t="s">
        <v>73</v>
      </c>
    </row>
    <row r="4" spans="2:94" x14ac:dyDescent="0.25">
      <c r="B4" s="44" t="s">
        <v>6</v>
      </c>
      <c r="C4" s="47">
        <v>6</v>
      </c>
      <c r="D4" s="47">
        <v>15</v>
      </c>
      <c r="K4" s="44" t="s">
        <v>6</v>
      </c>
      <c r="L4" s="47"/>
      <c r="M4" s="47"/>
      <c r="T4" s="44" t="s">
        <v>6</v>
      </c>
      <c r="U4" s="47">
        <v>7</v>
      </c>
      <c r="V4" s="47">
        <v>23</v>
      </c>
      <c r="AC4" s="44" t="s">
        <v>6</v>
      </c>
      <c r="AD4" s="47">
        <v>11</v>
      </c>
      <c r="AE4" s="47">
        <v>21</v>
      </c>
      <c r="AL4" s="17" t="s">
        <v>6</v>
      </c>
      <c r="AM4" s="47">
        <v>4</v>
      </c>
      <c r="AN4" s="47">
        <v>13</v>
      </c>
      <c r="AU4" s="44" t="s">
        <v>6</v>
      </c>
      <c r="AV4" s="47">
        <v>7</v>
      </c>
      <c r="AW4" s="47">
        <v>4</v>
      </c>
      <c r="BD4" s="44" t="s">
        <v>6</v>
      </c>
      <c r="BE4" s="47">
        <v>7</v>
      </c>
      <c r="BF4" s="47">
        <v>6</v>
      </c>
      <c r="BM4" s="44" t="s">
        <v>6</v>
      </c>
      <c r="BN4" s="47">
        <v>1</v>
      </c>
      <c r="BO4" s="47">
        <v>8</v>
      </c>
      <c r="BV4" s="44" t="s">
        <v>6</v>
      </c>
      <c r="BW4" s="47">
        <v>0</v>
      </c>
      <c r="BX4" s="47">
        <v>0</v>
      </c>
      <c r="CE4" s="44" t="s">
        <v>6</v>
      </c>
      <c r="CF4" s="47">
        <v>0</v>
      </c>
      <c r="CG4" s="47">
        <v>4</v>
      </c>
      <c r="CN4" s="44" t="s">
        <v>6</v>
      </c>
      <c r="CO4" s="47">
        <v>2</v>
      </c>
      <c r="CP4" s="47">
        <v>13</v>
      </c>
    </row>
    <row r="5" spans="2:94" x14ac:dyDescent="0.25">
      <c r="B5" s="17" t="s">
        <v>25</v>
      </c>
      <c r="C5" s="47">
        <v>9</v>
      </c>
      <c r="D5" s="47">
        <v>7</v>
      </c>
      <c r="K5" s="17" t="s">
        <v>25</v>
      </c>
      <c r="L5" s="47">
        <v>11</v>
      </c>
      <c r="M5" s="47">
        <v>7</v>
      </c>
      <c r="T5" s="17" t="s">
        <v>25</v>
      </c>
      <c r="U5" s="47">
        <v>11</v>
      </c>
      <c r="V5" s="47">
        <v>8</v>
      </c>
      <c r="AC5" s="17" t="s">
        <v>25</v>
      </c>
      <c r="AD5" s="47">
        <v>28</v>
      </c>
      <c r="AE5" s="47">
        <v>3</v>
      </c>
      <c r="AL5" s="17" t="s">
        <v>25</v>
      </c>
      <c r="AM5" s="49">
        <v>34</v>
      </c>
      <c r="AN5" s="49">
        <v>8</v>
      </c>
      <c r="AU5" s="17" t="s">
        <v>25</v>
      </c>
      <c r="AV5" s="47">
        <v>16</v>
      </c>
      <c r="AW5" s="47">
        <v>12</v>
      </c>
      <c r="BD5" s="17" t="s">
        <v>25</v>
      </c>
      <c r="BE5" s="47">
        <v>13</v>
      </c>
      <c r="BF5" s="47">
        <v>16</v>
      </c>
      <c r="BM5" s="17" t="s">
        <v>25</v>
      </c>
      <c r="BN5" s="47">
        <v>9</v>
      </c>
      <c r="BO5" s="47">
        <v>3</v>
      </c>
      <c r="BV5" s="17" t="s">
        <v>25</v>
      </c>
      <c r="BW5" s="47">
        <v>13</v>
      </c>
      <c r="BX5" s="47">
        <v>10</v>
      </c>
      <c r="CE5" s="17" t="s">
        <v>25</v>
      </c>
      <c r="CF5" s="47">
        <v>4</v>
      </c>
      <c r="CG5" s="47">
        <v>9</v>
      </c>
      <c r="CN5" s="17" t="s">
        <v>25</v>
      </c>
      <c r="CO5" s="47">
        <v>47</v>
      </c>
      <c r="CP5" s="47">
        <v>5</v>
      </c>
    </row>
    <row r="6" spans="2:94" x14ac:dyDescent="0.25">
      <c r="B6" s="17" t="s">
        <v>26</v>
      </c>
      <c r="C6" s="47">
        <v>3</v>
      </c>
      <c r="D6" s="47">
        <v>1</v>
      </c>
      <c r="K6" s="17" t="s">
        <v>26</v>
      </c>
      <c r="L6" s="47">
        <v>2</v>
      </c>
      <c r="M6" s="47">
        <v>2</v>
      </c>
      <c r="T6" s="17" t="s">
        <v>26</v>
      </c>
      <c r="U6" s="47">
        <v>5</v>
      </c>
      <c r="V6" s="47">
        <v>4</v>
      </c>
      <c r="AC6" s="17" t="s">
        <v>26</v>
      </c>
      <c r="AD6" s="47">
        <v>9</v>
      </c>
      <c r="AE6" s="47">
        <v>6</v>
      </c>
      <c r="AL6" s="17" t="s">
        <v>26</v>
      </c>
      <c r="AM6" s="49">
        <v>5</v>
      </c>
      <c r="AN6" s="49">
        <v>0</v>
      </c>
      <c r="AU6" s="17" t="s">
        <v>26</v>
      </c>
      <c r="AV6" s="47">
        <v>5</v>
      </c>
      <c r="AW6" s="47">
        <v>2</v>
      </c>
      <c r="BD6" s="17" t="s">
        <v>26</v>
      </c>
      <c r="BE6" s="47">
        <v>1</v>
      </c>
      <c r="BF6" s="47">
        <v>3</v>
      </c>
      <c r="BM6" s="17" t="s">
        <v>26</v>
      </c>
      <c r="BN6" s="47">
        <v>11</v>
      </c>
      <c r="BO6" s="47">
        <v>7</v>
      </c>
      <c r="BV6" s="17" t="s">
        <v>26</v>
      </c>
      <c r="BW6" s="47">
        <v>2</v>
      </c>
      <c r="BX6" s="47">
        <v>1</v>
      </c>
      <c r="CE6" s="17" t="s">
        <v>26</v>
      </c>
      <c r="CF6" s="47">
        <v>33</v>
      </c>
      <c r="CG6" s="47">
        <v>8</v>
      </c>
      <c r="CN6" s="17" t="s">
        <v>26</v>
      </c>
      <c r="CO6" s="47">
        <v>5</v>
      </c>
      <c r="CP6" s="47">
        <v>0</v>
      </c>
    </row>
    <row r="7" spans="2:94" x14ac:dyDescent="0.25">
      <c r="B7" s="21" t="s">
        <v>27</v>
      </c>
      <c r="C7" s="48">
        <v>1</v>
      </c>
      <c r="D7" s="48">
        <v>2</v>
      </c>
      <c r="K7" s="21" t="s">
        <v>27</v>
      </c>
      <c r="L7" s="48">
        <v>2</v>
      </c>
      <c r="M7" s="48">
        <v>8</v>
      </c>
      <c r="T7" s="21" t="s">
        <v>27</v>
      </c>
      <c r="U7" s="48">
        <v>3</v>
      </c>
      <c r="V7" s="48">
        <v>2</v>
      </c>
      <c r="AC7" s="21" t="s">
        <v>27</v>
      </c>
      <c r="AD7" s="48">
        <v>4</v>
      </c>
      <c r="AE7" s="48">
        <v>2</v>
      </c>
      <c r="AL7" s="21" t="s">
        <v>27</v>
      </c>
      <c r="AM7" s="49">
        <v>5</v>
      </c>
      <c r="AN7" s="49">
        <v>1</v>
      </c>
      <c r="AU7" s="21" t="s">
        <v>27</v>
      </c>
      <c r="AV7" s="48">
        <v>3</v>
      </c>
      <c r="AW7" s="48">
        <v>3</v>
      </c>
      <c r="BD7" s="21" t="s">
        <v>27</v>
      </c>
      <c r="BE7" s="48">
        <v>6</v>
      </c>
      <c r="BF7" s="48">
        <v>6</v>
      </c>
      <c r="BM7" s="21" t="s">
        <v>27</v>
      </c>
      <c r="BN7" s="48">
        <v>6</v>
      </c>
      <c r="BO7" s="48">
        <v>1</v>
      </c>
      <c r="BV7" s="21" t="s">
        <v>27</v>
      </c>
      <c r="BW7" s="48">
        <v>4</v>
      </c>
      <c r="BX7" s="48">
        <v>3</v>
      </c>
      <c r="CE7" s="21" t="s">
        <v>27</v>
      </c>
      <c r="CF7" s="48">
        <v>3</v>
      </c>
      <c r="CG7" s="48">
        <v>0</v>
      </c>
      <c r="CN7" s="21" t="s">
        <v>27</v>
      </c>
      <c r="CO7" s="48">
        <v>10</v>
      </c>
      <c r="CP7" s="48">
        <v>6</v>
      </c>
    </row>
    <row r="8" spans="2:94" x14ac:dyDescent="0.25">
      <c r="B8" s="21" t="s">
        <v>28</v>
      </c>
      <c r="C8" s="47">
        <v>4</v>
      </c>
      <c r="D8" s="47">
        <v>0</v>
      </c>
      <c r="K8" s="21" t="s">
        <v>28</v>
      </c>
      <c r="L8" s="47">
        <v>8</v>
      </c>
      <c r="M8" s="47">
        <v>0</v>
      </c>
      <c r="T8" s="21" t="s">
        <v>28</v>
      </c>
      <c r="U8" s="47">
        <v>12</v>
      </c>
      <c r="V8" s="47">
        <v>0</v>
      </c>
      <c r="AC8" s="21" t="s">
        <v>28</v>
      </c>
      <c r="AD8" s="47">
        <v>3</v>
      </c>
      <c r="AE8" s="47">
        <v>2</v>
      </c>
      <c r="AL8" s="21" t="s">
        <v>28</v>
      </c>
      <c r="AM8" s="49">
        <v>1</v>
      </c>
      <c r="AN8" s="49">
        <v>0</v>
      </c>
      <c r="AU8" s="21" t="s">
        <v>28</v>
      </c>
      <c r="AV8" s="47">
        <v>2</v>
      </c>
      <c r="AW8" s="47">
        <v>0</v>
      </c>
      <c r="BD8" s="21" t="s">
        <v>28</v>
      </c>
      <c r="BE8" s="47">
        <v>2</v>
      </c>
      <c r="BF8" s="47">
        <v>2</v>
      </c>
      <c r="BM8" s="21" t="s">
        <v>28</v>
      </c>
      <c r="BN8" s="47">
        <v>6</v>
      </c>
      <c r="BO8" s="47">
        <v>3</v>
      </c>
      <c r="BV8" s="21" t="s">
        <v>28</v>
      </c>
      <c r="BW8" s="47">
        <v>0</v>
      </c>
      <c r="BX8" s="47">
        <v>3</v>
      </c>
      <c r="CE8" s="21" t="s">
        <v>28</v>
      </c>
      <c r="CF8" s="47">
        <v>6</v>
      </c>
      <c r="CG8" s="47">
        <v>5</v>
      </c>
      <c r="CN8" s="21" t="s">
        <v>28</v>
      </c>
      <c r="CO8" s="47">
        <v>5</v>
      </c>
      <c r="CP8" s="47">
        <v>0</v>
      </c>
    </row>
    <row r="9" spans="2:94" x14ac:dyDescent="0.25">
      <c r="B9" s="21" t="s">
        <v>29</v>
      </c>
      <c r="C9" s="49">
        <v>5</v>
      </c>
      <c r="D9" s="49">
        <v>0</v>
      </c>
      <c r="K9" s="21" t="s">
        <v>29</v>
      </c>
      <c r="L9" s="49">
        <v>5</v>
      </c>
      <c r="M9" s="49">
        <v>4</v>
      </c>
      <c r="T9" s="21" t="s">
        <v>29</v>
      </c>
      <c r="U9" s="49">
        <v>4</v>
      </c>
      <c r="V9" s="49">
        <v>2</v>
      </c>
      <c r="AC9" s="21" t="s">
        <v>29</v>
      </c>
      <c r="AD9" s="49">
        <v>2</v>
      </c>
      <c r="AE9" s="49">
        <v>1</v>
      </c>
      <c r="AL9" s="21" t="s">
        <v>29</v>
      </c>
      <c r="AM9" s="49">
        <v>2</v>
      </c>
      <c r="AN9" s="49">
        <v>5</v>
      </c>
      <c r="AU9" s="21" t="s">
        <v>29</v>
      </c>
      <c r="AV9" s="49">
        <v>0</v>
      </c>
      <c r="AW9" s="49">
        <v>0</v>
      </c>
      <c r="BD9" s="21" t="s">
        <v>29</v>
      </c>
      <c r="BE9" s="49">
        <v>1</v>
      </c>
      <c r="BF9" s="49">
        <v>1</v>
      </c>
      <c r="BM9" s="21" t="s">
        <v>29</v>
      </c>
      <c r="BN9" s="49">
        <v>3</v>
      </c>
      <c r="BO9" s="49">
        <v>5</v>
      </c>
      <c r="BV9" s="21" t="s">
        <v>29</v>
      </c>
      <c r="BW9" s="49">
        <v>2</v>
      </c>
      <c r="BX9" s="49">
        <v>1</v>
      </c>
      <c r="CE9" s="21" t="s">
        <v>29</v>
      </c>
      <c r="CF9" s="49">
        <v>0</v>
      </c>
      <c r="CG9" s="49">
        <v>0</v>
      </c>
      <c r="CN9" s="21" t="s">
        <v>29</v>
      </c>
      <c r="CO9" s="49">
        <v>8</v>
      </c>
      <c r="CP9" s="49">
        <v>4</v>
      </c>
    </row>
    <row r="10" spans="2:94" x14ac:dyDescent="0.25">
      <c r="B10" s="21" t="s">
        <v>30</v>
      </c>
      <c r="C10" s="49">
        <v>1</v>
      </c>
      <c r="D10" s="49">
        <v>3</v>
      </c>
      <c r="K10" s="21" t="s">
        <v>30</v>
      </c>
      <c r="L10" s="49">
        <v>5</v>
      </c>
      <c r="M10" s="49">
        <v>1</v>
      </c>
      <c r="T10" s="21" t="s">
        <v>30</v>
      </c>
      <c r="U10" s="49">
        <v>6</v>
      </c>
      <c r="V10" s="49">
        <v>1</v>
      </c>
      <c r="AC10" s="21" t="s">
        <v>30</v>
      </c>
      <c r="AD10" s="49">
        <v>4</v>
      </c>
      <c r="AE10" s="49">
        <v>3</v>
      </c>
      <c r="AL10" s="21" t="s">
        <v>30</v>
      </c>
      <c r="AM10" s="49">
        <v>2</v>
      </c>
      <c r="AN10" s="49">
        <v>3</v>
      </c>
      <c r="AU10" s="21" t="s">
        <v>30</v>
      </c>
      <c r="AV10" s="49">
        <v>4</v>
      </c>
      <c r="AW10" s="49">
        <v>2</v>
      </c>
      <c r="BD10" s="21" t="s">
        <v>30</v>
      </c>
      <c r="BE10" s="49">
        <v>3</v>
      </c>
      <c r="BF10" s="49">
        <v>3</v>
      </c>
      <c r="BM10" s="21" t="s">
        <v>30</v>
      </c>
      <c r="BN10" s="49">
        <v>2</v>
      </c>
      <c r="BO10" s="49">
        <v>1</v>
      </c>
      <c r="BV10" s="21" t="s">
        <v>30</v>
      </c>
      <c r="BW10" s="49">
        <v>2</v>
      </c>
      <c r="BX10" s="49">
        <v>4</v>
      </c>
      <c r="CE10" s="21" t="s">
        <v>30</v>
      </c>
      <c r="CF10" s="49">
        <v>6</v>
      </c>
      <c r="CG10" s="49">
        <v>0</v>
      </c>
      <c r="CN10" s="21" t="s">
        <v>30</v>
      </c>
      <c r="CO10" s="49">
        <v>3</v>
      </c>
      <c r="CP10" s="49">
        <v>2</v>
      </c>
    </row>
    <row r="11" spans="2:94" x14ac:dyDescent="0.25">
      <c r="B11" s="21" t="s">
        <v>31</v>
      </c>
      <c r="C11" s="49">
        <v>1</v>
      </c>
      <c r="D11" s="49">
        <v>0</v>
      </c>
      <c r="K11" s="21" t="s">
        <v>31</v>
      </c>
      <c r="L11" s="49">
        <v>8</v>
      </c>
      <c r="M11" s="49">
        <v>4</v>
      </c>
      <c r="T11" s="21" t="s">
        <v>31</v>
      </c>
      <c r="U11" s="49">
        <v>4</v>
      </c>
      <c r="V11" s="49">
        <v>3</v>
      </c>
      <c r="AC11" s="21" t="s">
        <v>31</v>
      </c>
      <c r="AD11" s="49">
        <v>3</v>
      </c>
      <c r="AE11" s="49">
        <v>3</v>
      </c>
      <c r="AL11" s="21" t="s">
        <v>31</v>
      </c>
      <c r="AM11" s="49">
        <v>3</v>
      </c>
      <c r="AN11" s="49">
        <v>1</v>
      </c>
      <c r="AU11" s="21" t="s">
        <v>31</v>
      </c>
      <c r="AV11" s="49">
        <v>3</v>
      </c>
      <c r="AW11" s="49">
        <v>1</v>
      </c>
      <c r="BD11" s="21" t="s">
        <v>31</v>
      </c>
      <c r="BE11" s="49">
        <v>6</v>
      </c>
      <c r="BF11" s="49">
        <v>1</v>
      </c>
      <c r="BM11" s="21" t="s">
        <v>31</v>
      </c>
      <c r="BN11" s="49">
        <v>3</v>
      </c>
      <c r="BO11" s="49">
        <v>5</v>
      </c>
      <c r="BV11" s="21" t="s">
        <v>31</v>
      </c>
      <c r="BW11" s="49">
        <v>6</v>
      </c>
      <c r="BX11" s="49">
        <v>2</v>
      </c>
      <c r="CE11" s="21" t="s">
        <v>31</v>
      </c>
      <c r="CF11" s="49">
        <v>4</v>
      </c>
      <c r="CG11" s="49">
        <v>3</v>
      </c>
      <c r="CN11" s="21" t="s">
        <v>31</v>
      </c>
      <c r="CO11" s="49">
        <v>7</v>
      </c>
      <c r="CP11" s="49">
        <v>3</v>
      </c>
    </row>
    <row r="12" spans="2:94" x14ac:dyDescent="0.25">
      <c r="B12" s="21" t="s">
        <v>32</v>
      </c>
      <c r="C12" s="49">
        <v>5</v>
      </c>
      <c r="D12" s="49">
        <v>2</v>
      </c>
      <c r="K12" s="21" t="s">
        <v>32</v>
      </c>
      <c r="L12" s="49">
        <v>6</v>
      </c>
      <c r="M12" s="49">
        <v>3</v>
      </c>
      <c r="T12" s="21" t="s">
        <v>32</v>
      </c>
      <c r="U12" s="49"/>
      <c r="V12" s="49"/>
      <c r="AC12" s="21" t="s">
        <v>32</v>
      </c>
      <c r="AD12" s="49">
        <v>4</v>
      </c>
      <c r="AE12" s="49">
        <v>8</v>
      </c>
      <c r="AL12" s="21" t="s">
        <v>32</v>
      </c>
      <c r="AM12" s="49">
        <v>4</v>
      </c>
      <c r="AN12" s="49">
        <v>6</v>
      </c>
      <c r="AU12" s="21" t="s">
        <v>32</v>
      </c>
      <c r="AV12" s="49">
        <v>4</v>
      </c>
      <c r="AW12" s="49">
        <v>4</v>
      </c>
      <c r="BD12" s="21" t="s">
        <v>32</v>
      </c>
      <c r="BE12" s="49">
        <v>9</v>
      </c>
      <c r="BF12" s="49">
        <v>7</v>
      </c>
      <c r="BM12" s="21" t="s">
        <v>32</v>
      </c>
      <c r="BN12" s="49">
        <v>5</v>
      </c>
      <c r="BO12" s="49">
        <v>1</v>
      </c>
      <c r="BV12" s="21" t="s">
        <v>32</v>
      </c>
      <c r="BW12" s="49">
        <v>7</v>
      </c>
      <c r="BX12" s="49">
        <v>5</v>
      </c>
      <c r="CE12" s="21" t="s">
        <v>32</v>
      </c>
      <c r="CF12" s="49">
        <v>7</v>
      </c>
      <c r="CG12" s="49">
        <v>4</v>
      </c>
      <c r="CN12" s="21" t="s">
        <v>32</v>
      </c>
      <c r="CO12" s="49">
        <v>14</v>
      </c>
      <c r="CP12" s="49">
        <v>9</v>
      </c>
    </row>
    <row r="13" spans="2:94" x14ac:dyDescent="0.25">
      <c r="B13" s="21" t="s">
        <v>33</v>
      </c>
      <c r="C13" s="49">
        <v>0</v>
      </c>
      <c r="D13" s="49">
        <v>5</v>
      </c>
      <c r="K13" s="21" t="s">
        <v>33</v>
      </c>
      <c r="L13" s="49">
        <v>2</v>
      </c>
      <c r="M13" s="49">
        <v>4</v>
      </c>
      <c r="T13" s="21" t="s">
        <v>33</v>
      </c>
      <c r="U13" s="49">
        <v>2</v>
      </c>
      <c r="V13" s="49">
        <v>8</v>
      </c>
      <c r="AC13" s="21" t="s">
        <v>33</v>
      </c>
      <c r="AD13" s="49">
        <v>0</v>
      </c>
      <c r="AE13" s="49">
        <v>6</v>
      </c>
      <c r="AL13" s="21" t="s">
        <v>33</v>
      </c>
      <c r="AM13" s="49">
        <v>1</v>
      </c>
      <c r="AN13" s="49">
        <v>1</v>
      </c>
      <c r="AU13" s="21" t="s">
        <v>33</v>
      </c>
      <c r="AV13" s="49">
        <v>2</v>
      </c>
      <c r="AW13" s="49">
        <v>3</v>
      </c>
      <c r="BD13" s="21" t="s">
        <v>33</v>
      </c>
      <c r="BE13" s="49">
        <v>1</v>
      </c>
      <c r="BF13" s="49">
        <v>2</v>
      </c>
      <c r="BM13" s="21" t="s">
        <v>33</v>
      </c>
      <c r="BN13" s="49">
        <v>6</v>
      </c>
      <c r="BO13" s="49">
        <v>5</v>
      </c>
      <c r="BV13" s="21" t="s">
        <v>33</v>
      </c>
      <c r="BW13" s="49">
        <v>4</v>
      </c>
      <c r="BX13" s="49">
        <v>4</v>
      </c>
      <c r="CE13" s="21" t="s">
        <v>33</v>
      </c>
      <c r="CF13" s="49">
        <v>9</v>
      </c>
      <c r="CG13" s="49">
        <v>6</v>
      </c>
      <c r="CN13" s="21" t="s">
        <v>33</v>
      </c>
      <c r="CO13" s="49">
        <v>1</v>
      </c>
      <c r="CP13" s="49">
        <v>8</v>
      </c>
    </row>
    <row r="14" spans="2:94" x14ac:dyDescent="0.25">
      <c r="B14" s="21" t="s">
        <v>34</v>
      </c>
      <c r="C14" s="49">
        <v>35</v>
      </c>
      <c r="D14" s="49">
        <v>54</v>
      </c>
      <c r="K14" s="21" t="s">
        <v>34</v>
      </c>
      <c r="L14" s="49">
        <v>19</v>
      </c>
      <c r="M14" s="49">
        <v>12</v>
      </c>
      <c r="T14" s="21" t="s">
        <v>34</v>
      </c>
      <c r="U14" s="49">
        <v>22</v>
      </c>
      <c r="V14" s="49">
        <v>13</v>
      </c>
      <c r="AC14" s="21" t="s">
        <v>34</v>
      </c>
      <c r="AD14" s="49">
        <v>19</v>
      </c>
      <c r="AE14" s="49">
        <v>14</v>
      </c>
      <c r="AL14" s="21" t="s">
        <v>34</v>
      </c>
      <c r="AM14" s="49">
        <v>18</v>
      </c>
      <c r="AN14" s="49">
        <v>10</v>
      </c>
      <c r="AU14" s="21" t="s">
        <v>34</v>
      </c>
      <c r="AV14" s="49">
        <v>16</v>
      </c>
      <c r="AW14" s="49">
        <v>11</v>
      </c>
      <c r="BD14" s="21" t="s">
        <v>34</v>
      </c>
      <c r="BE14" s="49">
        <v>17</v>
      </c>
      <c r="BF14" s="49">
        <v>9</v>
      </c>
      <c r="BM14" s="21" t="s">
        <v>34</v>
      </c>
      <c r="BN14" s="49">
        <v>2</v>
      </c>
      <c r="BO14" s="49">
        <v>4</v>
      </c>
      <c r="BV14" s="21" t="s">
        <v>34</v>
      </c>
      <c r="BW14" s="49">
        <v>18</v>
      </c>
      <c r="BX14" s="49">
        <v>12</v>
      </c>
      <c r="CE14" s="21" t="s">
        <v>34</v>
      </c>
      <c r="CF14" s="49">
        <v>0</v>
      </c>
      <c r="CG14" s="49">
        <v>2</v>
      </c>
      <c r="CN14" s="21" t="s">
        <v>34</v>
      </c>
      <c r="CO14" s="49">
        <v>10</v>
      </c>
      <c r="CP14" s="49">
        <v>6</v>
      </c>
    </row>
    <row r="15" spans="2:94" x14ac:dyDescent="0.25">
      <c r="B15" s="21" t="s">
        <v>35</v>
      </c>
      <c r="C15" s="49">
        <v>2</v>
      </c>
      <c r="D15" s="49">
        <v>3</v>
      </c>
      <c r="K15" s="21" t="s">
        <v>35</v>
      </c>
      <c r="L15" s="49">
        <v>1</v>
      </c>
      <c r="M15" s="49">
        <v>2</v>
      </c>
      <c r="T15" s="21" t="s">
        <v>35</v>
      </c>
      <c r="U15" s="49">
        <v>1</v>
      </c>
      <c r="V15" s="49">
        <v>1</v>
      </c>
      <c r="AC15" s="21" t="s">
        <v>35</v>
      </c>
      <c r="AD15" s="49">
        <v>3</v>
      </c>
      <c r="AE15" s="49">
        <v>1</v>
      </c>
      <c r="AL15" s="21" t="s">
        <v>35</v>
      </c>
      <c r="AM15" s="49">
        <v>5</v>
      </c>
      <c r="AN15" s="49">
        <v>3</v>
      </c>
      <c r="AU15" s="21" t="s">
        <v>35</v>
      </c>
      <c r="AV15" s="49">
        <v>3</v>
      </c>
      <c r="AW15" s="49">
        <v>2</v>
      </c>
      <c r="BD15" s="21" t="s">
        <v>35</v>
      </c>
      <c r="BE15" s="49">
        <v>9</v>
      </c>
      <c r="BF15" s="49">
        <v>2</v>
      </c>
      <c r="BM15" s="21" t="s">
        <v>35</v>
      </c>
      <c r="BN15" s="49">
        <v>29</v>
      </c>
      <c r="BO15" s="49">
        <v>21</v>
      </c>
      <c r="BV15" s="21" t="s">
        <v>35</v>
      </c>
      <c r="BW15" s="49">
        <v>1</v>
      </c>
      <c r="BX15" s="49">
        <v>2</v>
      </c>
      <c r="CE15" s="21" t="s">
        <v>35</v>
      </c>
      <c r="CF15" s="49">
        <v>14</v>
      </c>
      <c r="CG15" s="49">
        <v>9</v>
      </c>
      <c r="CN15" s="21" t="s">
        <v>35</v>
      </c>
      <c r="CO15" s="49">
        <v>3</v>
      </c>
      <c r="CP15" s="49">
        <v>2</v>
      </c>
    </row>
    <row r="16" spans="2:94" x14ac:dyDescent="0.25">
      <c r="B16" s="21" t="s">
        <v>36</v>
      </c>
      <c r="C16" s="49">
        <v>7</v>
      </c>
      <c r="D16" s="49">
        <v>0</v>
      </c>
      <c r="K16" s="21" t="s">
        <v>36</v>
      </c>
      <c r="L16" s="49">
        <v>5</v>
      </c>
      <c r="M16" s="49">
        <v>0</v>
      </c>
      <c r="T16" s="21" t="s">
        <v>36</v>
      </c>
      <c r="U16" s="49">
        <v>8</v>
      </c>
      <c r="V16" s="49">
        <v>0</v>
      </c>
      <c r="AC16" s="21" t="s">
        <v>36</v>
      </c>
      <c r="AD16" s="49">
        <v>7</v>
      </c>
      <c r="AE16" s="49">
        <v>1</v>
      </c>
      <c r="AL16" s="21" t="s">
        <v>36</v>
      </c>
      <c r="AM16" s="49">
        <v>6</v>
      </c>
      <c r="AN16" s="49">
        <v>0</v>
      </c>
      <c r="AU16" s="21" t="s">
        <v>36</v>
      </c>
      <c r="AV16" s="49">
        <v>6</v>
      </c>
      <c r="AW16" s="49">
        <v>1</v>
      </c>
      <c r="BD16" s="21" t="s">
        <v>36</v>
      </c>
      <c r="BE16" s="49">
        <v>10</v>
      </c>
      <c r="BF16" s="49">
        <v>3</v>
      </c>
      <c r="BM16" s="21" t="s">
        <v>36</v>
      </c>
      <c r="BN16" s="49">
        <v>2</v>
      </c>
      <c r="BO16" s="49">
        <v>3</v>
      </c>
      <c r="BV16" s="21" t="s">
        <v>36</v>
      </c>
      <c r="BW16" s="49">
        <v>9</v>
      </c>
      <c r="BX16" s="49">
        <v>1</v>
      </c>
      <c r="CE16" s="21" t="s">
        <v>36</v>
      </c>
      <c r="CF16" s="49">
        <v>2</v>
      </c>
      <c r="CG16" s="49">
        <v>1</v>
      </c>
      <c r="CN16" s="21" t="s">
        <v>36</v>
      </c>
      <c r="CO16" s="49">
        <v>0</v>
      </c>
      <c r="CP16" s="49">
        <v>6</v>
      </c>
    </row>
    <row r="17" spans="2:94" x14ac:dyDescent="0.25">
      <c r="B17" s="21" t="s">
        <v>37</v>
      </c>
      <c r="C17" s="49">
        <v>2</v>
      </c>
      <c r="D17" s="49">
        <v>6</v>
      </c>
      <c r="K17" s="21" t="s">
        <v>37</v>
      </c>
      <c r="L17" s="49">
        <v>3</v>
      </c>
      <c r="M17" s="49">
        <v>7</v>
      </c>
      <c r="T17" s="21" t="s">
        <v>37</v>
      </c>
      <c r="U17" s="49">
        <v>13</v>
      </c>
      <c r="V17" s="49">
        <v>6</v>
      </c>
      <c r="AC17" s="21" t="s">
        <v>37</v>
      </c>
      <c r="AD17" s="49">
        <v>4</v>
      </c>
      <c r="AE17" s="49">
        <v>12</v>
      </c>
      <c r="AL17" s="21" t="s">
        <v>37</v>
      </c>
      <c r="AM17" s="49">
        <v>2</v>
      </c>
      <c r="AN17" s="49">
        <v>5</v>
      </c>
      <c r="AU17" s="21" t="s">
        <v>37</v>
      </c>
      <c r="AV17" s="49">
        <v>8</v>
      </c>
      <c r="AW17" s="49">
        <v>5</v>
      </c>
      <c r="BD17" s="21" t="s">
        <v>37</v>
      </c>
      <c r="BE17" s="49">
        <v>1</v>
      </c>
      <c r="BF17" s="49">
        <v>8</v>
      </c>
      <c r="BM17" s="21" t="s">
        <v>37</v>
      </c>
      <c r="BN17" s="49">
        <v>9</v>
      </c>
      <c r="BO17" s="49">
        <v>11</v>
      </c>
      <c r="BV17" s="21" t="s">
        <v>37</v>
      </c>
      <c r="BW17" s="49">
        <v>3</v>
      </c>
      <c r="BX17" s="49">
        <v>6</v>
      </c>
      <c r="CE17" s="21" t="s">
        <v>37</v>
      </c>
      <c r="CF17" s="49">
        <v>6</v>
      </c>
      <c r="CG17" s="49">
        <v>4</v>
      </c>
      <c r="CN17" s="21" t="s">
        <v>37</v>
      </c>
      <c r="CO17" s="49">
        <v>10</v>
      </c>
      <c r="CP17" s="49">
        <v>15</v>
      </c>
    </row>
    <row r="18" spans="2:94" x14ac:dyDescent="0.25">
      <c r="B18" s="21" t="s">
        <v>9</v>
      </c>
      <c r="C18" s="49">
        <v>0</v>
      </c>
      <c r="D18" s="49">
        <v>1</v>
      </c>
      <c r="K18" s="21" t="s">
        <v>9</v>
      </c>
      <c r="L18" s="49"/>
      <c r="M18" s="49"/>
      <c r="T18" s="21" t="s">
        <v>9</v>
      </c>
      <c r="U18" s="49">
        <v>0</v>
      </c>
      <c r="V18" s="49">
        <v>1</v>
      </c>
      <c r="AC18" s="21" t="s">
        <v>9</v>
      </c>
      <c r="AD18" s="49">
        <v>1</v>
      </c>
      <c r="AE18" s="49">
        <v>0</v>
      </c>
      <c r="AL18" s="21" t="s">
        <v>9</v>
      </c>
      <c r="AM18" s="49">
        <v>0</v>
      </c>
      <c r="AN18" s="49">
        <v>0</v>
      </c>
      <c r="AU18" s="21" t="s">
        <v>9</v>
      </c>
      <c r="AV18" s="49">
        <v>0</v>
      </c>
      <c r="AW18" s="49">
        <v>1</v>
      </c>
      <c r="BD18" s="21" t="s">
        <v>9</v>
      </c>
      <c r="BE18" s="49">
        <v>0</v>
      </c>
      <c r="BF18" s="49">
        <v>0</v>
      </c>
      <c r="BM18" s="21" t="s">
        <v>9</v>
      </c>
      <c r="BN18" s="49">
        <v>3</v>
      </c>
      <c r="BO18" s="49">
        <v>3</v>
      </c>
      <c r="BV18" s="21" t="s">
        <v>9</v>
      </c>
      <c r="BW18" s="49">
        <v>1</v>
      </c>
      <c r="BX18" s="49">
        <v>1</v>
      </c>
      <c r="CE18" s="21" t="s">
        <v>9</v>
      </c>
      <c r="CF18" s="49">
        <v>7</v>
      </c>
      <c r="CG18" s="49">
        <v>2</v>
      </c>
      <c r="CN18" s="21" t="s">
        <v>9</v>
      </c>
      <c r="CO18" s="49">
        <v>0</v>
      </c>
      <c r="CP18" s="49">
        <v>3</v>
      </c>
    </row>
    <row r="19" spans="2:94" x14ac:dyDescent="0.25">
      <c r="B19" s="21" t="s">
        <v>5</v>
      </c>
      <c r="C19" s="49"/>
      <c r="D19" s="49"/>
      <c r="K19" s="21" t="s">
        <v>5</v>
      </c>
      <c r="L19" s="49">
        <v>0</v>
      </c>
      <c r="M19" s="49">
        <v>1</v>
      </c>
      <c r="T19" s="21" t="s">
        <v>5</v>
      </c>
      <c r="U19" s="49">
        <v>0</v>
      </c>
      <c r="V19" s="49">
        <v>0</v>
      </c>
      <c r="AC19" s="21" t="s">
        <v>5</v>
      </c>
      <c r="AD19" s="49">
        <v>0</v>
      </c>
      <c r="AE19" s="49">
        <v>0</v>
      </c>
      <c r="AL19" s="21" t="s">
        <v>5</v>
      </c>
      <c r="AM19" s="49">
        <v>0</v>
      </c>
      <c r="AN19" s="49">
        <v>0</v>
      </c>
      <c r="AU19" s="21" t="s">
        <v>5</v>
      </c>
      <c r="AV19" s="49">
        <v>0</v>
      </c>
      <c r="AW19" s="49">
        <v>0</v>
      </c>
      <c r="BD19" s="21" t="s">
        <v>5</v>
      </c>
      <c r="BE19" s="49">
        <v>0</v>
      </c>
      <c r="BF19" s="49">
        <v>0</v>
      </c>
      <c r="BM19" s="21" t="s">
        <v>5</v>
      </c>
      <c r="BN19" s="49">
        <v>0</v>
      </c>
      <c r="BO19" s="49">
        <v>0</v>
      </c>
      <c r="BV19" s="21" t="s">
        <v>5</v>
      </c>
      <c r="BW19" s="49">
        <v>0</v>
      </c>
      <c r="BX19" s="49">
        <v>0</v>
      </c>
      <c r="CE19" s="21" t="s">
        <v>5</v>
      </c>
      <c r="CF19" s="49">
        <v>0</v>
      </c>
      <c r="CG19" s="49">
        <v>0</v>
      </c>
      <c r="CN19" s="21" t="s">
        <v>5</v>
      </c>
      <c r="CO19" s="49">
        <v>5</v>
      </c>
      <c r="CP19" s="49">
        <v>0</v>
      </c>
    </row>
    <row r="20" spans="2:94" x14ac:dyDescent="0.25">
      <c r="B20" s="21" t="s">
        <v>8</v>
      </c>
      <c r="C20" s="49">
        <v>4</v>
      </c>
      <c r="D20" s="49">
        <v>1</v>
      </c>
      <c r="K20" s="21" t="s">
        <v>8</v>
      </c>
      <c r="L20" s="49">
        <v>4</v>
      </c>
      <c r="M20" s="49">
        <v>3</v>
      </c>
      <c r="T20" s="21" t="s">
        <v>8</v>
      </c>
      <c r="U20" s="49"/>
      <c r="V20" s="49"/>
      <c r="AC20" s="21" t="s">
        <v>8</v>
      </c>
      <c r="AD20" s="49">
        <v>4</v>
      </c>
      <c r="AE20" s="49">
        <v>3</v>
      </c>
      <c r="AL20" s="21" t="s">
        <v>8</v>
      </c>
      <c r="AM20" s="49">
        <v>3</v>
      </c>
      <c r="AN20" s="49">
        <v>3</v>
      </c>
      <c r="AU20" s="21" t="s">
        <v>8</v>
      </c>
      <c r="AV20" s="49">
        <v>5</v>
      </c>
      <c r="AW20" s="49">
        <v>1</v>
      </c>
      <c r="BD20" s="21" t="s">
        <v>8</v>
      </c>
      <c r="BE20" s="49">
        <v>3</v>
      </c>
      <c r="BF20" s="49">
        <v>1</v>
      </c>
      <c r="BM20" s="21" t="s">
        <v>8</v>
      </c>
      <c r="BN20" s="49">
        <v>0</v>
      </c>
      <c r="BO20" s="49">
        <v>0</v>
      </c>
      <c r="BV20" s="21" t="s">
        <v>8</v>
      </c>
      <c r="BW20" s="49">
        <v>2</v>
      </c>
      <c r="BX20" s="49">
        <v>2</v>
      </c>
      <c r="CE20" s="21" t="s">
        <v>8</v>
      </c>
      <c r="CF20" s="49">
        <v>1</v>
      </c>
      <c r="CG20" s="49">
        <v>3</v>
      </c>
      <c r="CN20" s="21" t="s">
        <v>8</v>
      </c>
      <c r="CO20" s="49">
        <v>2</v>
      </c>
      <c r="CP20" s="49">
        <v>0</v>
      </c>
    </row>
    <row r="21" spans="2:94" ht="27" x14ac:dyDescent="0.25">
      <c r="B21" s="21" t="s">
        <v>50</v>
      </c>
      <c r="C21" s="49">
        <v>0</v>
      </c>
      <c r="D21" s="49">
        <v>3</v>
      </c>
      <c r="K21" s="21" t="s">
        <v>50</v>
      </c>
      <c r="L21" s="49">
        <v>1</v>
      </c>
      <c r="M21" s="49">
        <v>3</v>
      </c>
      <c r="T21" s="21" t="s">
        <v>50</v>
      </c>
      <c r="U21" s="49">
        <v>1</v>
      </c>
      <c r="V21" s="49">
        <v>3</v>
      </c>
      <c r="AC21" s="21" t="s">
        <v>50</v>
      </c>
      <c r="AD21" s="49">
        <v>3</v>
      </c>
      <c r="AE21" s="49">
        <v>2</v>
      </c>
      <c r="AL21" s="21" t="s">
        <v>50</v>
      </c>
      <c r="AM21" s="47">
        <v>2</v>
      </c>
      <c r="AN21" s="47">
        <v>4</v>
      </c>
      <c r="AU21" s="21" t="s">
        <v>50</v>
      </c>
      <c r="AV21" s="49">
        <v>1</v>
      </c>
      <c r="AW21" s="49">
        <v>2</v>
      </c>
      <c r="BD21" s="21" t="s">
        <v>50</v>
      </c>
      <c r="BE21" s="49">
        <v>1</v>
      </c>
      <c r="BF21" s="49">
        <v>3</v>
      </c>
      <c r="BM21" s="21" t="s">
        <v>50</v>
      </c>
      <c r="BN21" s="49">
        <v>1</v>
      </c>
      <c r="BO21" s="49">
        <v>1</v>
      </c>
      <c r="BV21" s="21" t="s">
        <v>50</v>
      </c>
      <c r="BW21" s="49">
        <v>0</v>
      </c>
      <c r="BX21" s="49">
        <v>3</v>
      </c>
      <c r="CE21" s="21" t="s">
        <v>50</v>
      </c>
      <c r="CF21" s="49">
        <v>3</v>
      </c>
      <c r="CG21" s="49">
        <v>2</v>
      </c>
      <c r="CN21" s="21" t="s">
        <v>50</v>
      </c>
      <c r="CO21" s="49">
        <v>1</v>
      </c>
      <c r="CP21" s="49">
        <v>14</v>
      </c>
    </row>
    <row r="22" spans="2:94" ht="27" x14ac:dyDescent="0.25">
      <c r="B22" s="21" t="s">
        <v>49</v>
      </c>
      <c r="C22" s="49">
        <v>7</v>
      </c>
      <c r="D22" s="49">
        <v>6</v>
      </c>
      <c r="K22" s="21" t="s">
        <v>49</v>
      </c>
      <c r="L22" s="49">
        <v>1</v>
      </c>
      <c r="M22" s="49">
        <v>4</v>
      </c>
      <c r="T22" s="21" t="s">
        <v>49</v>
      </c>
      <c r="U22" s="49">
        <v>16</v>
      </c>
      <c r="V22" s="49">
        <v>1</v>
      </c>
      <c r="AC22" s="21" t="s">
        <v>49</v>
      </c>
      <c r="AD22" s="49">
        <v>11</v>
      </c>
      <c r="AE22" s="49">
        <v>12</v>
      </c>
      <c r="AL22" s="21" t="s">
        <v>49</v>
      </c>
      <c r="AM22" s="47">
        <v>8</v>
      </c>
      <c r="AN22" s="47">
        <v>18</v>
      </c>
      <c r="AU22" s="21" t="s">
        <v>49</v>
      </c>
      <c r="AV22" s="49">
        <v>9</v>
      </c>
      <c r="AW22" s="49">
        <v>9</v>
      </c>
      <c r="BD22" s="21" t="s">
        <v>49</v>
      </c>
      <c r="BE22" s="49">
        <v>11</v>
      </c>
      <c r="BF22" s="49">
        <v>5</v>
      </c>
      <c r="BM22" s="21" t="s">
        <v>49</v>
      </c>
      <c r="BN22" s="49">
        <v>1</v>
      </c>
      <c r="BO22" s="49">
        <v>8</v>
      </c>
      <c r="BV22" s="21" t="s">
        <v>49</v>
      </c>
      <c r="BW22" s="49">
        <v>11</v>
      </c>
      <c r="BX22" s="49">
        <v>1</v>
      </c>
      <c r="CE22" s="21" t="s">
        <v>49</v>
      </c>
      <c r="CF22" s="49">
        <v>2</v>
      </c>
      <c r="CG22" s="49">
        <v>0</v>
      </c>
      <c r="CN22" s="21" t="s">
        <v>49</v>
      </c>
      <c r="CO22" s="49">
        <v>0</v>
      </c>
      <c r="CP22" s="49">
        <v>8</v>
      </c>
    </row>
    <row r="23" spans="2:94" ht="27" x14ac:dyDescent="0.25">
      <c r="B23" s="21" t="s">
        <v>47</v>
      </c>
      <c r="C23" s="49">
        <v>4</v>
      </c>
      <c r="D23" s="49">
        <v>2</v>
      </c>
      <c r="K23" s="21" t="s">
        <v>47</v>
      </c>
      <c r="L23" s="49">
        <v>0</v>
      </c>
      <c r="M23" s="49">
        <v>0</v>
      </c>
      <c r="T23" s="21" t="s">
        <v>47</v>
      </c>
      <c r="U23" s="49">
        <v>3</v>
      </c>
      <c r="V23" s="49">
        <v>0</v>
      </c>
      <c r="AC23" s="21" t="s">
        <v>47</v>
      </c>
      <c r="AD23" s="49">
        <v>2</v>
      </c>
      <c r="AE23" s="49">
        <v>2</v>
      </c>
      <c r="AL23" s="21" t="s">
        <v>47</v>
      </c>
      <c r="AM23" s="47">
        <v>4</v>
      </c>
      <c r="AN23" s="47">
        <v>2</v>
      </c>
      <c r="AU23" s="21" t="s">
        <v>47</v>
      </c>
      <c r="AV23" s="49">
        <v>5</v>
      </c>
      <c r="AW23" s="49">
        <v>1</v>
      </c>
      <c r="BD23" s="21" t="s">
        <v>47</v>
      </c>
      <c r="BE23" s="49">
        <v>3</v>
      </c>
      <c r="BF23" s="49">
        <v>2</v>
      </c>
      <c r="BM23" s="21" t="s">
        <v>47</v>
      </c>
      <c r="BN23" s="49">
        <v>3</v>
      </c>
      <c r="BO23" s="49">
        <v>9</v>
      </c>
      <c r="BV23" s="21" t="s">
        <v>47</v>
      </c>
      <c r="BW23" s="49">
        <v>6</v>
      </c>
      <c r="BX23" s="49">
        <v>2</v>
      </c>
      <c r="CE23" s="21" t="s">
        <v>47</v>
      </c>
      <c r="CF23" s="49">
        <v>7</v>
      </c>
      <c r="CG23" s="49">
        <v>5</v>
      </c>
      <c r="CN23" s="21" t="s">
        <v>47</v>
      </c>
      <c r="CO23" s="49">
        <v>8</v>
      </c>
      <c r="CP23" s="49">
        <v>3</v>
      </c>
    </row>
    <row r="24" spans="2:94" ht="27" x14ac:dyDescent="0.25">
      <c r="B24" s="21" t="s">
        <v>48</v>
      </c>
      <c r="C24" s="49">
        <v>9</v>
      </c>
      <c r="D24" s="49">
        <v>4</v>
      </c>
      <c r="K24" s="21" t="s">
        <v>48</v>
      </c>
      <c r="L24" s="49">
        <v>4</v>
      </c>
      <c r="M24" s="49">
        <v>0</v>
      </c>
      <c r="T24" s="21" t="s">
        <v>48</v>
      </c>
      <c r="U24" s="49">
        <v>3</v>
      </c>
      <c r="V24" s="49">
        <v>0</v>
      </c>
      <c r="AC24" s="21" t="s">
        <v>48</v>
      </c>
      <c r="AD24" s="49">
        <v>10</v>
      </c>
      <c r="AE24" s="49">
        <v>0</v>
      </c>
      <c r="AL24" s="21" t="s">
        <v>48</v>
      </c>
      <c r="AM24" s="48">
        <v>8</v>
      </c>
      <c r="AN24" s="48">
        <v>0</v>
      </c>
      <c r="AU24" s="21" t="s">
        <v>48</v>
      </c>
      <c r="AV24" s="49">
        <v>12</v>
      </c>
      <c r="AW24" s="49">
        <v>0</v>
      </c>
      <c r="BD24" s="21" t="s">
        <v>48</v>
      </c>
      <c r="BE24" s="49">
        <v>4</v>
      </c>
      <c r="BF24" s="49">
        <v>7</v>
      </c>
      <c r="BM24" s="21" t="s">
        <v>48</v>
      </c>
      <c r="BN24" s="49">
        <v>3</v>
      </c>
      <c r="BO24" s="49">
        <v>0</v>
      </c>
      <c r="BV24" s="21" t="s">
        <v>48</v>
      </c>
      <c r="BW24" s="49">
        <v>1</v>
      </c>
      <c r="BX24" s="49">
        <v>6</v>
      </c>
      <c r="CE24" s="21" t="s">
        <v>48</v>
      </c>
      <c r="CF24" s="49">
        <v>1</v>
      </c>
      <c r="CG24" s="49">
        <v>5</v>
      </c>
      <c r="CN24" s="21" t="s">
        <v>48</v>
      </c>
      <c r="CO24" s="49">
        <v>4</v>
      </c>
      <c r="CP24" s="49">
        <v>11</v>
      </c>
    </row>
    <row r="25" spans="2:94" x14ac:dyDescent="0.25">
      <c r="B25" s="21" t="s">
        <v>46</v>
      </c>
      <c r="C25" s="49">
        <f>SUM(C4:C20)</f>
        <v>85</v>
      </c>
      <c r="D25" s="49">
        <f>SUM(D4:D20)</f>
        <v>100</v>
      </c>
      <c r="K25" s="21" t="s">
        <v>46</v>
      </c>
      <c r="L25" s="49">
        <v>81</v>
      </c>
      <c r="M25" s="49">
        <v>58</v>
      </c>
      <c r="T25" s="21" t="s">
        <v>46</v>
      </c>
      <c r="U25" s="49">
        <v>98</v>
      </c>
      <c r="V25" s="49">
        <v>72</v>
      </c>
      <c r="AC25" s="21" t="s">
        <v>46</v>
      </c>
      <c r="AD25" s="49">
        <v>106</v>
      </c>
      <c r="AE25" s="49">
        <v>86</v>
      </c>
      <c r="AL25" s="21" t="s">
        <v>46</v>
      </c>
      <c r="AM25" s="49">
        <v>95</v>
      </c>
      <c r="AN25" s="49">
        <v>59</v>
      </c>
      <c r="AU25" s="21" t="s">
        <v>46</v>
      </c>
      <c r="AV25" s="49">
        <v>84</v>
      </c>
      <c r="AW25" s="49">
        <v>52</v>
      </c>
      <c r="BD25" s="21" t="s">
        <v>46</v>
      </c>
      <c r="BE25" s="49">
        <v>89</v>
      </c>
      <c r="BF25" s="49">
        <v>70</v>
      </c>
      <c r="BM25" s="21" t="s">
        <v>46</v>
      </c>
      <c r="BN25" s="49">
        <v>1</v>
      </c>
      <c r="BO25" s="49">
        <v>2</v>
      </c>
      <c r="BV25" s="21" t="s">
        <v>46</v>
      </c>
      <c r="BW25" s="49">
        <v>74</v>
      </c>
      <c r="BX25" s="49">
        <v>57</v>
      </c>
      <c r="CE25" s="21" t="s">
        <v>46</v>
      </c>
      <c r="CF25" s="49">
        <v>102</v>
      </c>
      <c r="CG25" s="49">
        <v>60</v>
      </c>
      <c r="CN25" s="21" t="s">
        <v>46</v>
      </c>
      <c r="CO25" s="49">
        <v>132</v>
      </c>
      <c r="CP25" s="49">
        <v>82</v>
      </c>
    </row>
    <row r="26" spans="2:94" x14ac:dyDescent="0.25">
      <c r="B26" s="21" t="s">
        <v>44</v>
      </c>
      <c r="C26" s="49">
        <f>SUM(C21:C24)</f>
        <v>20</v>
      </c>
      <c r="D26" s="49">
        <f>SUM(D21:D24)</f>
        <v>15</v>
      </c>
      <c r="K26" s="21" t="s">
        <v>44</v>
      </c>
      <c r="L26" s="49">
        <v>6</v>
      </c>
      <c r="M26" s="49">
        <v>7</v>
      </c>
      <c r="T26" s="21" t="s">
        <v>44</v>
      </c>
      <c r="U26" s="49">
        <v>23</v>
      </c>
      <c r="V26" s="49">
        <v>4</v>
      </c>
      <c r="AC26" s="21" t="s">
        <v>44</v>
      </c>
      <c r="AD26" s="49">
        <v>26</v>
      </c>
      <c r="AE26" s="49">
        <v>16</v>
      </c>
      <c r="AL26" s="21" t="s">
        <v>44</v>
      </c>
      <c r="AM26" s="49">
        <v>22</v>
      </c>
      <c r="AN26" s="49">
        <v>24</v>
      </c>
      <c r="AU26" s="21" t="s">
        <v>44</v>
      </c>
      <c r="AV26" s="49">
        <v>27</v>
      </c>
      <c r="AW26" s="49">
        <v>12</v>
      </c>
      <c r="BD26" s="21" t="s">
        <v>44</v>
      </c>
      <c r="BE26" s="49">
        <v>19</v>
      </c>
      <c r="BF26" s="49">
        <v>17</v>
      </c>
      <c r="BM26" s="21" t="s">
        <v>44</v>
      </c>
      <c r="BN26" s="49">
        <v>97</v>
      </c>
      <c r="BO26" s="49">
        <v>81</v>
      </c>
      <c r="BV26" s="21" t="s">
        <v>44</v>
      </c>
      <c r="BW26" s="49">
        <v>18</v>
      </c>
      <c r="BX26" s="49">
        <v>12</v>
      </c>
      <c r="CE26" s="21" t="s">
        <v>44</v>
      </c>
      <c r="CF26" s="49">
        <v>13</v>
      </c>
      <c r="CG26" s="49">
        <v>12</v>
      </c>
      <c r="CN26" s="21" t="s">
        <v>44</v>
      </c>
      <c r="CO26" s="49">
        <v>13</v>
      </c>
      <c r="CP26" s="49">
        <v>36</v>
      </c>
    </row>
    <row r="27" spans="2:94" x14ac:dyDescent="0.25">
      <c r="B27" s="17" t="s">
        <v>45</v>
      </c>
      <c r="C27" s="49">
        <f>C25+C26</f>
        <v>105</v>
      </c>
      <c r="D27" s="49">
        <f>D25+D26</f>
        <v>115</v>
      </c>
      <c r="K27" s="17" t="s">
        <v>45</v>
      </c>
      <c r="L27" s="49">
        <v>87</v>
      </c>
      <c r="M27" s="49">
        <v>65</v>
      </c>
      <c r="T27" s="17" t="s">
        <v>45</v>
      </c>
      <c r="U27" s="49">
        <v>121</v>
      </c>
      <c r="V27" s="49">
        <v>76</v>
      </c>
      <c r="AC27" s="17" t="s">
        <v>45</v>
      </c>
      <c r="AD27" s="49">
        <v>132</v>
      </c>
      <c r="AE27" s="49">
        <v>102</v>
      </c>
      <c r="AL27" s="17" t="s">
        <v>45</v>
      </c>
      <c r="AM27" s="49">
        <v>117</v>
      </c>
      <c r="AN27" s="49">
        <v>83</v>
      </c>
      <c r="AU27" s="17" t="s">
        <v>45</v>
      </c>
      <c r="AV27" s="49">
        <v>111</v>
      </c>
      <c r="AW27" s="49">
        <v>64</v>
      </c>
      <c r="BD27" s="17" t="s">
        <v>45</v>
      </c>
      <c r="BE27" s="49">
        <v>108</v>
      </c>
      <c r="BF27" s="49">
        <v>87</v>
      </c>
      <c r="BM27" s="17" t="s">
        <v>45</v>
      </c>
      <c r="BN27" s="49">
        <v>8</v>
      </c>
      <c r="BO27" s="49">
        <v>18</v>
      </c>
      <c r="BV27" s="17" t="s">
        <v>45</v>
      </c>
      <c r="BW27" s="49">
        <v>92</v>
      </c>
      <c r="BX27" s="49">
        <v>69</v>
      </c>
      <c r="CE27" s="17" t="s">
        <v>45</v>
      </c>
      <c r="CF27" s="49">
        <v>115</v>
      </c>
      <c r="CG27" s="49">
        <v>72</v>
      </c>
      <c r="CN27" s="17" t="s">
        <v>45</v>
      </c>
      <c r="CO27" s="49">
        <v>145</v>
      </c>
      <c r="CP27" s="49">
        <v>118</v>
      </c>
    </row>
    <row r="28" spans="2:94" x14ac:dyDescent="0.25">
      <c r="B28" s="19"/>
    </row>
  </sheetData>
  <mergeCells count="11">
    <mergeCell ref="CO1:CP1"/>
    <mergeCell ref="C1:D1"/>
    <mergeCell ref="L1:M1"/>
    <mergeCell ref="U1:V1"/>
    <mergeCell ref="AD1:AE1"/>
    <mergeCell ref="AM1:AN1"/>
    <mergeCell ref="CF1:CG1"/>
    <mergeCell ref="BW1:BX1"/>
    <mergeCell ref="BN1:BO1"/>
    <mergeCell ref="BE1:BF1"/>
    <mergeCell ref="AV1:AW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DD-DotazníkProKÚ-SÚ-2021</vt:lpstr>
      <vt:lpstr>Graf2</vt:lpstr>
      <vt:lpstr>Graf3</vt:lpstr>
      <vt:lpstr>Graf4</vt:lpstr>
      <vt:lpstr>Graf5</vt:lpstr>
      <vt:lpstr>Graf6</vt:lpstr>
      <vt:lpstr>Graf10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dcterms:created xsi:type="dcterms:W3CDTF">2012-03-27T08:23:37Z</dcterms:created>
  <dcterms:modified xsi:type="dcterms:W3CDTF">2022-07-12T08:03:22Z</dcterms:modified>
</cp:coreProperties>
</file>